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.sharepoint.com/sites/FRI/Documentos compartidos/1. Financiación/Informes PFI/Informe Condiciones de Deuda/1. Año Actual/2022/4T22/Pág Web/"/>
    </mc:Choice>
  </mc:AlternateContent>
  <xr:revisionPtr revIDLastSave="0" documentId="8_{4562ACCB-56B0-4C33-948A-F35BCBA0C32B}" xr6:coauthVersionLast="47" xr6:coauthVersionMax="47" xr10:uidLastSave="{00000000-0000-0000-0000-000000000000}"/>
  <bookViews>
    <workbookView xWindow="28680" yWindow="-120" windowWidth="29040" windowHeight="15840" xr2:uid="{9E304AEC-71B9-4AF5-90F9-1443FA184643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<sst xmlns="http://schemas.openxmlformats.org/spreadsheetml/2006/main" count="69" uniqueCount="53">
  <si>
    <t>Inglés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</si>
  <si>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</si>
  <si>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</si>
  <si>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</si>
  <si>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</si>
  <si>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</si>
  <si>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</si>
  <si>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</si>
  <si>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</si>
  <si>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</si>
  <si>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ISA</t>
  </si>
  <si>
    <t>DEBT PORTFOLIO ECOPETROL GROUP 4Q22</t>
  </si>
  <si>
    <t>Date</t>
  </si>
  <si>
    <t>FX Rate</t>
  </si>
  <si>
    <t>Outstanding Debt by Company</t>
  </si>
  <si>
    <t>Company</t>
  </si>
  <si>
    <t>Dollars</t>
  </si>
  <si>
    <t>Pesos</t>
  </si>
  <si>
    <t>Other Currencies</t>
  </si>
  <si>
    <t>Average Life</t>
  </si>
  <si>
    <t>(Years)</t>
  </si>
  <si>
    <t>Ecopetrol Group</t>
  </si>
  <si>
    <t>Intercompany Debt (US$ MM)</t>
  </si>
  <si>
    <t>Nominal values, figures converted to USD with the exchange rate as of 31-dic-22</t>
  </si>
  <si>
    <t>Accrued interests not included</t>
  </si>
  <si>
    <t>Intercompany debt does not consolidate in Ecopetrol's Financial Statements. Excluding ISA</t>
  </si>
  <si>
    <t>MM: Million</t>
  </si>
  <si>
    <t>Note: Cost of ISA's debt under construction, therefore the Ecopetrol Group figures do not include ISA</t>
  </si>
  <si>
    <t>International Bonds Ecopetrol S.A.</t>
  </si>
  <si>
    <t>Local Bonds Ecopetrol S.A.</t>
  </si>
  <si>
    <t>Maturity Date</t>
  </si>
  <si>
    <t>Average Life (Years)</t>
  </si>
  <si>
    <t>Coupon</t>
  </si>
  <si>
    <t>Outstanding Amount (USD $MM)</t>
  </si>
  <si>
    <t>Outstanding Amount (COP $MM)</t>
  </si>
  <si>
    <t>Long-Term ECAs and Bank Debt</t>
  </si>
  <si>
    <t>Facility</t>
  </si>
  <si>
    <t>US EXIM Direct Facility</t>
  </si>
  <si>
    <t>US EXIM Guaranteed Facility</t>
  </si>
  <si>
    <t>EKN Facility</t>
  </si>
  <si>
    <t>SACE Facility</t>
  </si>
  <si>
    <t>LIBOR 6M + 1,75% until 20-dec-18
LIBOR 6M + 2% since 21-dec-18</t>
  </si>
  <si>
    <t>Commercial Facility</t>
  </si>
  <si>
    <t>LIBOR 6M + 2,75% until 20-dec-19
LIBOR 6M + 3% since 21-dec-19</t>
  </si>
  <si>
    <t>International Credits</t>
  </si>
  <si>
    <t>ISA's Credit</t>
  </si>
  <si>
    <t>ECOPETROL GROUP</t>
  </si>
  <si>
    <t>Maturity Profile by Type of Instrument (USD MM) - Ecopetrol Group - Does not include Intercompany Loans</t>
  </si>
  <si>
    <t>Debt Composition - Ecopetrol Group</t>
  </si>
  <si>
    <t>Maturity</t>
  </si>
  <si>
    <t>Interest Rate</t>
  </si>
  <si>
    <t>Currency</t>
  </si>
  <si>
    <t>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</si>
</sst>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.00_-;\-* #,##0.00_-;_-* &quot;-&quot;_-;_-@_-"/>
    <numFmt numFmtId="166" formatCode="0.0%"/>
    <numFmt numFmtId="167" formatCode="0.0"/>
    <numFmt numFmtId="168" formatCode="0.000%"/>
    <numFmt numFmtId="169" formatCode="&quot;IPC + &quot;0.00%"/>
    <numFmt numFmtId="170" formatCode="&quot;LIBOR + &quot;0.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9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0" xfId="0" applyFill="1"/>
    <xf numFmtId="0" fontId="3" fillId="2" borderId="0" xfId="0" applyFont="1" applyFill="1" applyAlignment="1">
      <alignment horizontal="left" vertical="center" indent="10"/>
    </xf>
    <xf numFmtId="0" fontId="4" fillId="0" borderId="0" xfId="0" applyFont="1"/>
    <xf numFmtId="15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1" fontId="8" fillId="0" borderId="4" xfId="2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8" fillId="0" borderId="4" xfId="2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41" fontId="10" fillId="4" borderId="4" xfId="2" applyFont="1" applyFill="1" applyBorder="1" applyAlignment="1">
      <alignment vertical="center"/>
    </xf>
    <xf numFmtId="41" fontId="10" fillId="4" borderId="5" xfId="2" applyFont="1" applyFill="1" applyBorder="1" applyAlignment="1">
      <alignment vertical="center"/>
    </xf>
    <xf numFmtId="2" fontId="10" fillId="4" borderId="5" xfId="0" applyNumberFormat="1" applyFont="1" applyFill="1" applyBorder="1" applyAlignment="1">
      <alignment horizontal="center" vertical="center"/>
    </xf>
    <xf numFmtId="166" fontId="0" fillId="0" borderId="0" xfId="3" applyNumberFormat="1" applyFont="1" applyAlignment="1">
      <alignment vertical="center"/>
    </xf>
    <xf numFmtId="0" fontId="8" fillId="0" borderId="0" xfId="0" applyFont="1"/>
    <xf numFmtId="0" fontId="11" fillId="0" borderId="0" xfId="0" applyFont="1"/>
    <xf numFmtId="41" fontId="0" fillId="0" borderId="0" xfId="0" applyNumberFormat="1"/>
    <xf numFmtId="43" fontId="0" fillId="0" borderId="0" xfId="0" applyNumberFormat="1"/>
    <xf numFmtId="0" fontId="8" fillId="0" borderId="5" xfId="0" applyFont="1" applyBorder="1" applyAlignment="1">
      <alignment horizontal="left" vertical="center"/>
    </xf>
    <xf numFmtId="41" fontId="8" fillId="0" borderId="5" xfId="2" applyFont="1" applyFill="1" applyBorder="1" applyAlignment="1">
      <alignment horizontal="center" vertical="center"/>
    </xf>
    <xf numFmtId="41" fontId="8" fillId="0" borderId="5" xfId="2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1" fontId="12" fillId="0" borderId="0" xfId="2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6" fillId="0" borderId="0" xfId="0" applyFont="1"/>
    <xf numFmtId="0" fontId="6" fillId="4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/>
    </xf>
    <xf numFmtId="15" fontId="8" fillId="0" borderId="4" xfId="0" applyNumberFormat="1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8" fontId="15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15" fontId="8" fillId="0" borderId="5" xfId="0" applyNumberFormat="1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9" fontId="8" fillId="5" borderId="5" xfId="3" applyNumberFormat="1" applyFont="1" applyFill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168" fontId="15" fillId="0" borderId="4" xfId="3" applyNumberFormat="1" applyFont="1" applyFill="1" applyBorder="1" applyAlignment="1">
      <alignment horizontal="center" vertical="center"/>
    </xf>
    <xf numFmtId="41" fontId="15" fillId="0" borderId="5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5" fontId="8" fillId="0" borderId="5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vertical="center"/>
    </xf>
    <xf numFmtId="170" fontId="8" fillId="0" borderId="8" xfId="3" applyNumberFormat="1" applyFont="1" applyFill="1" applyBorder="1" applyAlignment="1">
      <alignment horizontal="center" vertical="center"/>
    </xf>
    <xf numFmtId="170" fontId="8" fillId="0" borderId="12" xfId="3" applyNumberFormat="1" applyFont="1" applyFill="1" applyBorder="1" applyAlignment="1">
      <alignment horizontal="center" vertical="center"/>
    </xf>
    <xf numFmtId="170" fontId="8" fillId="0" borderId="4" xfId="3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70" fontId="8" fillId="0" borderId="5" xfId="3" applyNumberFormat="1" applyFont="1" applyFill="1" applyBorder="1" applyAlignment="1">
      <alignment horizontal="center" vertical="center"/>
    </xf>
    <xf numFmtId="170" fontId="8" fillId="0" borderId="5" xfId="3" applyNumberFormat="1" applyFont="1" applyBorder="1" applyAlignment="1">
      <alignment horizontal="center" vertical="center"/>
    </xf>
    <xf numFmtId="0" fontId="0" fillId="0" borderId="1" xfId="0" quotePrefix="1" applyBorder="1"/>
    <xf numFmtId="0" fontId="16" fillId="0" borderId="0" xfId="0" applyFont="1" applyAlignment="1">
      <alignment horizontal="center" vertical="center"/>
    </xf>
    <xf numFmtId="0" fontId="17" fillId="0" borderId="0" xfId="0" applyFont="1"/>
    <xf numFmtId="41" fontId="0" fillId="0" borderId="0" xfId="2" applyFont="1"/>
    <xf numFmtId="0" fontId="13" fillId="0" borderId="0" xfId="0" applyFont="1"/>
    <xf numFmtId="0" fontId="18" fillId="0" borderId="0" xfId="0" applyFont="1"/>
    <xf numFmtId="0" fontId="12" fillId="0" borderId="0" xfId="0" applyFont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19847005338"/>
          <c:y val="0.10225747797823731"/>
          <c:w val="0.55541992549608454"/>
          <c:h val="0.70559140797965036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10-470D-B7FD-67595CD83D0B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10-470D-B7FD-67595CD83D0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10-470D-B7FD-67595CD83D0B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10-470D-B7FD-67595CD83D0B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10-470D-B7FD-67595CD83D0B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10-470D-B7FD-67595CD83D0B}"/>
              </c:ext>
            </c:extLst>
          </c:dPt>
          <c:dLbls>
            <c:dLbl>
              <c:idx val="0"/>
              <c:layout>
                <c:manualLayout>
                  <c:x val="-1.3364706755150117E-5"/>
                  <c:y val="7.5688350840830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99274350973017"/>
                      <c:h val="0.162081680719770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F10-470D-B7FD-67595CD83D0B}"/>
                </c:ext>
              </c:extLst>
            </c:dLbl>
            <c:dLbl>
              <c:idx val="1"/>
              <c:layout>
                <c:manualLayout>
                  <c:x val="0.19684953546111766"/>
                  <c:y val="1.45288331074590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7967245701690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F10-470D-B7FD-67595CD83D0B}"/>
                </c:ext>
              </c:extLst>
            </c:dLbl>
            <c:dLbl>
              <c:idx val="2"/>
              <c:layout>
                <c:manualLayout>
                  <c:x val="3.1090853899612039E-2"/>
                  <c:y val="3.5826463799519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536243584599813"/>
                      <c:h val="0.198294785435018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10-470D-B7FD-67595CD83D0B}"/>
                </c:ext>
              </c:extLst>
            </c:dLbl>
            <c:dLbl>
              <c:idx val="3"/>
              <c:layout>
                <c:manualLayout>
                  <c:x val="9.8247810400178617E-3"/>
                  <c:y val="-1.1373121673182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06129314128887"/>
                      <c:h val="0.212566206604173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10-470D-B7FD-67595CD83D0B}"/>
                </c:ext>
              </c:extLst>
            </c:dLbl>
            <c:dLbl>
              <c:idx val="4"/>
              <c:layout>
                <c:manualLayout>
                  <c:x val="7.3684985186770635E-2"/>
                  <c:y val="-7.3935465636629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8785379992704"/>
                      <c:h val="0.247000612369871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F10-470D-B7FD-67595CD83D0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10-470D-B7FD-67595CD83D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Local Bonds</c:v>
              </c:pt>
              <c:pt idx="1">
                <c:v>Intl. Bonds</c:v>
              </c:pt>
              <c:pt idx="2">
                <c:v>Local Credits</c:v>
              </c:pt>
              <c:pt idx="3">
                <c:v>Intl. Credits</c:v>
              </c:pt>
              <c:pt idx="4">
                <c:v>ECA</c:v>
              </c:pt>
              <c:pt idx="5">
                <c:v>Local Leasing</c:v>
              </c:pt>
            </c:strLit>
          </c:cat>
          <c:val>
            <c:numLit>
              <c:formatCode>0%</c:formatCode>
              <c:ptCount val="6"/>
              <c:pt idx="0">
                <c:v>4.3784835168925618E-2</c:v>
              </c:pt>
              <c:pt idx="1">
                <c:v>0.72801368926010668</c:v>
              </c:pt>
              <c:pt idx="2">
                <c:v>1.8722190018180766E-2</c:v>
              </c:pt>
              <c:pt idx="3">
                <c:v>0.16584894721285254</c:v>
              </c:pt>
              <c:pt idx="4">
                <c:v>4.2031890202333493E-2</c:v>
              </c:pt>
              <c:pt idx="5">
                <c:v>1.5984481376010104E-3</c:v>
              </c:pt>
            </c:numLit>
          </c:val>
          <c:extLst>
            <c:ext xmlns:c16="http://schemas.microsoft.com/office/drawing/2014/chart" uri="{C3380CC4-5D6E-409C-BE32-E72D297353CC}">
              <c16:uniqueId val="{0000000C-9F10-470D-B7FD-67595CD83D0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33610359294168"/>
          <c:y val="0.13031729900632338"/>
          <c:w val="0.52174903044661858"/>
          <c:h val="0.698593044263776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60-474F-9231-FD61B93BEF6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60-474F-9231-FD61B93BEF60}"/>
              </c:ext>
            </c:extLst>
          </c:dPt>
          <c:dLbls>
            <c:dLbl>
              <c:idx val="0"/>
              <c:layout>
                <c:manualLayout>
                  <c:x val="0.18017975248298793"/>
                  <c:y val="-0.22477905751279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60-474F-9231-FD61B93BEF60}"/>
                </c:ext>
              </c:extLst>
            </c:dLbl>
            <c:dLbl>
              <c:idx val="1"/>
              <c:layout>
                <c:manualLayout>
                  <c:x val="1.2590001377789314E-2"/>
                  <c:y val="5.35275519421860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60-474F-9231-FD61B93BEF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USD</c:v>
              </c:pt>
              <c:pt idx="1">
                <c:v>COP</c:v>
              </c:pt>
            </c:strLit>
          </c:cat>
          <c:val>
            <c:numLit>
              <c:formatCode>0%</c:formatCode>
              <c:ptCount val="2"/>
              <c:pt idx="0">
                <c:v>0.9358945266752926</c:v>
              </c:pt>
              <c:pt idx="1">
                <c:v>6.4105473324707382E-2</c:v>
              </c:pt>
            </c:numLit>
          </c:val>
          <c:extLst>
            <c:ext xmlns:c16="http://schemas.microsoft.com/office/drawing/2014/chart" uri="{C3380CC4-5D6E-409C-BE32-E72D297353CC}">
              <c16:uniqueId val="{00000004-C660-474F-9231-FD61B93BEF6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8942791277944"/>
          <c:y val="0.11721921108099968"/>
          <c:w val="0.55566300845719974"/>
          <c:h val="0.6762695724179463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1A-44DD-8874-55FB79A99B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1A-44DD-8874-55FB79A99B7D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A-44DD-8874-55FB79A99B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1A-44DD-8874-55FB79A99B7D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1A-44DD-8874-55FB79A99B7D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1A-44DD-8874-55FB79A99B7D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81A-44DD-8874-55FB79A99B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81A-44DD-8874-55FB79A99B7D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81A-44DD-8874-55FB79A99B7D}"/>
              </c:ext>
            </c:extLst>
          </c:dPt>
          <c:dPt>
            <c:idx val="9"/>
            <c:bubble3D val="0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81A-44DD-8874-55FB79A99B7D}"/>
              </c:ext>
            </c:extLst>
          </c:dPt>
          <c:dLbls>
            <c:dLbl>
              <c:idx val="0"/>
              <c:layout>
                <c:manualLayout>
                  <c:x val="0.1936237150770489"/>
                  <c:y val="6.467103282143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A-44DD-8874-55FB79A99B7D}"/>
                </c:ext>
              </c:extLst>
            </c:dLbl>
            <c:dLbl>
              <c:idx val="1"/>
              <c:layout>
                <c:manualLayout>
                  <c:x val="8.3628715193403827E-2"/>
                  <c:y val="6.34458747365251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A-44DD-8874-55FB79A99B7D}"/>
                </c:ext>
              </c:extLst>
            </c:dLbl>
            <c:dLbl>
              <c:idx val="2"/>
              <c:layout>
                <c:manualLayout>
                  <c:x val="0.19105009340669551"/>
                  <c:y val="-4.35591689250225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A-44DD-8874-55FB79A99B7D}"/>
                </c:ext>
              </c:extLst>
            </c:dLbl>
            <c:dLbl>
              <c:idx val="3"/>
              <c:layout>
                <c:manualLayout>
                  <c:x val="-0.15578687017463066"/>
                  <c:y val="0.128237475668960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1A-44DD-8874-55FB79A99B7D}"/>
                </c:ext>
              </c:extLst>
            </c:dLbl>
            <c:dLbl>
              <c:idx val="4"/>
              <c:layout>
                <c:manualLayout>
                  <c:x val="2.7109681833873699E-2"/>
                  <c:y val="-0.224742547425474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1A-44DD-8874-55FB79A99B7D}"/>
                </c:ext>
              </c:extLst>
            </c:dLbl>
            <c:dLbl>
              <c:idx val="5"/>
              <c:layout>
                <c:manualLayout>
                  <c:x val="0.13932294087030875"/>
                  <c:y val="-0.18943164709424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1A-44DD-8874-55FB79A99B7D}"/>
                </c:ext>
              </c:extLst>
            </c:dLbl>
            <c:dLbl>
              <c:idx val="6"/>
              <c:layout>
                <c:manualLayout>
                  <c:x val="0.21748686032678402"/>
                  <c:y val="-6.3900933453779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1A-44DD-8874-55FB79A99B7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1A-44DD-8874-55FB79A99B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1A-44DD-8874-55FB79A99B7D}"/>
                </c:ext>
              </c:extLst>
            </c:dLbl>
            <c:dLbl>
              <c:idx val="9"/>
              <c:layout>
                <c:manualLayout>
                  <c:x val="0.12538471097430023"/>
                  <c:y val="-4.0590616247726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1A-44DD-8874-55FB79A99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DTF</c:v>
              </c:pt>
              <c:pt idx="1">
                <c:v>IPC</c:v>
              </c:pt>
              <c:pt idx="2">
                <c:v>Fixed Rate</c:v>
              </c:pt>
              <c:pt idx="3">
                <c:v>LIBOR</c:v>
              </c:pt>
              <c:pt idx="4">
                <c:v>IBR</c:v>
              </c:pt>
              <c:pt idx="5">
                <c:v>IPCA</c:v>
              </c:pt>
              <c:pt idx="6">
                <c:v>CDI </c:v>
              </c:pt>
              <c:pt idx="7">
                <c:v>TJLP </c:v>
              </c:pt>
              <c:pt idx="8">
                <c:v>TAB</c:v>
              </c:pt>
              <c:pt idx="9">
                <c:v>SOFR</c:v>
              </c:pt>
            </c:strLit>
          </c:cat>
          <c:val>
            <c:numLit>
              <c:formatCode>0.00%</c:formatCode>
              <c:ptCount val="10"/>
              <c:pt idx="0">
                <c:v>3.3615387974663333E-3</c:v>
              </c:pt>
              <c:pt idx="1">
                <c:v>4.2072576381426481E-2</c:v>
              </c:pt>
              <c:pt idx="2">
                <c:v>0.74105996076459812</c:v>
              </c:pt>
              <c:pt idx="3">
                <c:v>8.3342614933962403E-2</c:v>
              </c:pt>
              <c:pt idx="4">
                <c:v>5.8232125185388875E-3</c:v>
              </c:pt>
              <c:pt idx="5">
                <c:v>3.6010552645875639E-2</c:v>
              </c:pt>
              <c:pt idx="6">
                <c:v>2.3007728516258232E-2</c:v>
              </c:pt>
              <c:pt idx="7">
                <c:v>4.3981014204100555E-3</c:v>
              </c:pt>
              <c:pt idx="8">
                <c:v>3.8298808281775868E-3</c:v>
              </c:pt>
              <c:pt idx="9">
                <c:v>5.7093833193286363E-2</c:v>
              </c:pt>
            </c:numLit>
          </c:val>
          <c:extLst>
            <c:ext xmlns:c16="http://schemas.microsoft.com/office/drawing/2014/chart" uri="{C3380CC4-5D6E-409C-BE32-E72D297353CC}">
              <c16:uniqueId val="{00000014-081A-44DD-8874-55FB79A99B7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76466568473449E-2"/>
          <c:y val="0.16989552027886382"/>
          <c:w val="0.77207464500244583"/>
          <c:h val="0.6412028828489331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D-4AA6-A8DC-99CC880C10EB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D-4AA6-A8DC-99CC880C10EB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CD-4AA6-A8DC-99CC880C10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CD-4AA6-A8DC-99CC880C10EB}"/>
              </c:ext>
            </c:extLst>
          </c:dPt>
          <c:dLbls>
            <c:dLbl>
              <c:idx val="0"/>
              <c:layout>
                <c:manualLayout>
                  <c:x val="0.22871745911528829"/>
                  <c:y val="-3.555791299003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407758716917638"/>
                      <c:h val="0.18385077017287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0CD-4AA6-A8DC-99CC880C10EB}"/>
                </c:ext>
              </c:extLst>
            </c:dLbl>
            <c:dLbl>
              <c:idx val="1"/>
              <c:layout>
                <c:manualLayout>
                  <c:x val="-0.13593011521007295"/>
                  <c:y val="-5.5653075943370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800304743858154"/>
                      <c:h val="0.250557256582976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0CD-4AA6-A8DC-99CC880C10EB}"/>
                </c:ext>
              </c:extLst>
            </c:dLbl>
            <c:dLbl>
              <c:idx val="2"/>
              <c:layout>
                <c:manualLayout>
                  <c:x val="0.15739768542380064"/>
                  <c:y val="-0.206075478578515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0CD-4AA6-A8DC-99CC880C10EB}"/>
                </c:ext>
              </c:extLst>
            </c:dLbl>
            <c:dLbl>
              <c:idx val="3"/>
              <c:layout>
                <c:manualLayout>
                  <c:x val="7.8744765527345675E-2"/>
                  <c:y val="0.19431664232888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01482800498917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0CD-4AA6-A8DC-99CC880C10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0-1 Years</c:v>
              </c:pt>
              <c:pt idx="1">
                <c:v>1-5 Years</c:v>
              </c:pt>
              <c:pt idx="2">
                <c:v>5-10 Years</c:v>
              </c:pt>
              <c:pt idx="3">
                <c:v>+10 Years</c:v>
              </c:pt>
            </c:strLit>
          </c:cat>
          <c:val>
            <c:numLit>
              <c:formatCode>0%</c:formatCode>
              <c:ptCount val="4"/>
              <c:pt idx="0">
                <c:v>0.12785398062192474</c:v>
              </c:pt>
              <c:pt idx="1">
                <c:v>0.33787356825265669</c:v>
              </c:pt>
              <c:pt idx="2">
                <c:v>0.21196718505287382</c:v>
              </c:pt>
              <c:pt idx="3">
                <c:v>0.32230526607254467</c:v>
              </c:pt>
            </c:numLit>
          </c:val>
          <c:extLst>
            <c:ext xmlns:c16="http://schemas.microsoft.com/office/drawing/2014/chart" uri="{C3380CC4-5D6E-409C-BE32-E72D297353CC}">
              <c16:uniqueId val="{00000008-60CD-4AA6-A8DC-99CC880C10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Ecopetrol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2022</c:v>
                      </c:pt>
                    </c:strCache>
                  </c16:filteredLitCache>
                </c:ext>
              </c:extLst>
              <c:f/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989.53277235537507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3113.3503694480214</c:v>
                </c:pt>
                <c:pt idx="1">
                  <c:v>1553.8227563144999</c:v>
                </c:pt>
                <c:pt idx="2">
                  <c:v>1467.2285255974998</c:v>
                </c:pt>
                <c:pt idx="3">
                  <c:v>2071.6427883773749</c:v>
                </c:pt>
                <c:pt idx="4">
                  <c:v>457.02139417925002</c:v>
                </c:pt>
                <c:pt idx="5">
                  <c:v>72.913519320508939</c:v>
                </c:pt>
                <c:pt idx="6">
                  <c:v>0</c:v>
                </c:pt>
                <c:pt idx="7">
                  <c:v>2000</c:v>
                </c:pt>
                <c:pt idx="8">
                  <c:v>1250</c:v>
                </c:pt>
                <c:pt idx="9">
                  <c:v>0</c:v>
                </c:pt>
                <c:pt idx="10">
                  <c:v>0</c:v>
                </c:pt>
                <c:pt idx="11">
                  <c:v>59.652700842649473</c:v>
                </c:pt>
                <c:pt idx="12">
                  <c:v>0</c:v>
                </c:pt>
                <c:pt idx="13">
                  <c:v>905.17297814482833</c:v>
                </c:pt>
                <c:pt idx="14">
                  <c:v>0</c:v>
                </c:pt>
                <c:pt idx="15">
                  <c:v>2000</c:v>
                </c:pt>
                <c:pt idx="16">
                  <c:v>0</c:v>
                </c:pt>
                <c:pt idx="17">
                  <c:v>750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3-4E78-998D-B8918EE7F71D}"/>
            </c:ext>
          </c:extLst>
        </c:ser>
        <c:ser>
          <c:idx val="1"/>
          <c:order val="1"/>
          <c:tx>
            <c:v>ISA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2022</c:v>
                      </c:pt>
                    </c:strCache>
                  </c16:filteredLitCache>
                </c:ext>
              </c:extLst>
              <c:f/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351.94251305404561</c:v>
                </c:pt>
                <c:pt idx="1">
                  <c:v>648.42211556639518</c:v>
                </c:pt>
                <c:pt idx="2">
                  <c:v>452.8918519588147</c:v>
                </c:pt>
                <c:pt idx="3">
                  <c:v>387.7381859175473</c:v>
                </c:pt>
                <c:pt idx="4">
                  <c:v>412.70157120470395</c:v>
                </c:pt>
                <c:pt idx="5">
                  <c:v>407.40464040150482</c:v>
                </c:pt>
                <c:pt idx="6">
                  <c:v>312.3802497463958</c:v>
                </c:pt>
                <c:pt idx="7">
                  <c:v>367.27431436961149</c:v>
                </c:pt>
                <c:pt idx="8">
                  <c:v>533.16181650458418</c:v>
                </c:pt>
                <c:pt idx="9">
                  <c:v>382.78834604067157</c:v>
                </c:pt>
                <c:pt idx="10">
                  <c:v>1312.2585786272209</c:v>
                </c:pt>
                <c:pt idx="11">
                  <c:v>96.735538222887982</c:v>
                </c:pt>
                <c:pt idx="12">
                  <c:v>254.36280293246739</c:v>
                </c:pt>
                <c:pt idx="13">
                  <c:v>130.38760341103463</c:v>
                </c:pt>
                <c:pt idx="14">
                  <c:v>146.08512853664698</c:v>
                </c:pt>
                <c:pt idx="15">
                  <c:v>76.975505962963808</c:v>
                </c:pt>
                <c:pt idx="16">
                  <c:v>472.81804418405579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3-4E78-998D-B8918EE7F71D}"/>
            </c:ext>
          </c:extLst>
        </c:ser>
        <c:ser>
          <c:idx val="2"/>
          <c:order val="2"/>
          <c:tx>
            <c:v>Ocensa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2022</c:v>
                      </c:pt>
                    </c:strCache>
                  </c16:filteredLitCache>
                </c:ext>
              </c:extLst>
              <c:f/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3-4E78-998D-B8918EE7F71D}"/>
            </c:ext>
          </c:extLst>
        </c:ser>
        <c:ser>
          <c:idx val="3"/>
          <c:order val="3"/>
          <c:tx>
            <c:v>ODL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2022</c:v>
                      </c:pt>
                    </c:strCache>
                  </c16:filteredLitCache>
                </c:ext>
              </c:extLst>
              <c:f/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2.5636849531729964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2.7433891013464127</c:v>
                </c:pt>
                <c:pt idx="1">
                  <c:v>2.9356897976373211</c:v>
                </c:pt>
                <c:pt idx="2">
                  <c:v>3.1414700101134545</c:v>
                </c:pt>
                <c:pt idx="3">
                  <c:v>3.3616745994024253</c:v>
                </c:pt>
                <c:pt idx="4">
                  <c:v>3.5973146571147199</c:v>
                </c:pt>
                <c:pt idx="5">
                  <c:v>3.8494721483729384</c:v>
                </c:pt>
                <c:pt idx="6">
                  <c:v>4.119304879763928</c:v>
                </c:pt>
                <c:pt idx="7">
                  <c:v>4.4080518155246509</c:v>
                </c:pt>
                <c:pt idx="8">
                  <c:v>4.7170387663716058</c:v>
                </c:pt>
                <c:pt idx="9">
                  <c:v>4.6138601447521861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3-4E78-998D-B8918EE7F71D}"/>
            </c:ext>
          </c:extLst>
        </c:ser>
        <c:ser>
          <c:idx val="4"/>
          <c:order val="4"/>
          <c:tx>
            <c:v>Bicentenario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2022</c:v>
                      </c:pt>
                    </c:strCache>
                  </c16:filteredLitCache>
                </c:ext>
              </c:extLst>
              <c:f/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45.494888709839906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47.698031020243782</c:v>
                </c:pt>
                <c:pt idx="1">
                  <c:v>31.137744653708037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F3-4E78-998D-B8918EE7F71D}"/>
            </c:ext>
          </c:extLst>
        </c:ser>
        <c:ser>
          <c:idx val="5"/>
          <c:order val="5"/>
          <c:tx>
            <c:v>Invercolsa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2022</c:v>
                      </c:pt>
                    </c:strCache>
                  </c16:filteredLitCache>
                </c:ext>
              </c:extLst>
              <c:f/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20.406759264176063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33.342408822099827</c:v>
                </c:pt>
                <c:pt idx="1">
                  <c:v>17.897466757749186</c:v>
                </c:pt>
                <c:pt idx="2">
                  <c:v>10.651955535405966</c:v>
                </c:pt>
                <c:pt idx="3">
                  <c:v>6.5878581689247833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F3-4E78-998D-B8918EE7F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99056528"/>
        <c:axId val="-399048368"/>
      </c:barChart>
      <c:lineChart>
        <c:grouping val="stacked"/>
        <c:varyColors val="0"/>
        <c:ser>
          <c:idx val="6"/>
          <c:order val="6"/>
          <c:tx>
            <c:v>Total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9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2033 - 2039</c:v>
              </c:pt>
              <c:pt idx="11">
                <c:v>2040</c:v>
              </c:pt>
              <c:pt idx="12">
                <c:v>2041 - 2042</c:v>
              </c:pt>
              <c:pt idx="13">
                <c:v>2043</c:v>
              </c:pt>
              <c:pt idx="14">
                <c:v>2044</c:v>
              </c:pt>
              <c:pt idx="15">
                <c:v>2045</c:v>
              </c:pt>
              <c:pt idx="16">
                <c:v>2046 - 2050</c:v>
              </c:pt>
              <c:pt idx="17">
                <c:v>2051</c:v>
              </c:pt>
              <c:pt idx="18">
                <c:v>2052 - 2056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#,##0_);_(* \(#,##0\);_(* "-"_);_(@_)</c:formatCode>
                      <c:ptCount val="1"/>
                      <c:pt idx="0">
                        <c:v>1057.9981052825642</c:v>
                      </c:pt>
                    </c:numCache>
                  </c16:filteredLitCache>
                </c:ext>
              </c:extLst>
              <c:f/>
              <c:numCache>
                <c:formatCode>_(* #,##0_);_(* \(#,##0\);_(* "-"_);_(@_)</c:formatCode>
                <c:ptCount val="19"/>
                <c:pt idx="0">
                  <c:v>3549.0767114457576</c:v>
                </c:pt>
                <c:pt idx="1">
                  <c:v>2254.2157730899894</c:v>
                </c:pt>
                <c:pt idx="2">
                  <c:v>1933.9138031018338</c:v>
                </c:pt>
                <c:pt idx="3">
                  <c:v>2469.3305070632496</c:v>
                </c:pt>
                <c:pt idx="4">
                  <c:v>1373.3202800410688</c:v>
                </c:pt>
                <c:pt idx="5">
                  <c:v>484.16763187038669</c:v>
                </c:pt>
                <c:pt idx="6">
                  <c:v>316.49955462615975</c:v>
                </c:pt>
                <c:pt idx="7">
                  <c:v>2371.6823661851363</c:v>
                </c:pt>
                <c:pt idx="8">
                  <c:v>1787.8788552709559</c:v>
                </c:pt>
                <c:pt idx="9">
                  <c:v>387.40220618542378</c:v>
                </c:pt>
                <c:pt idx="10">
                  <c:v>1312.2585786272209</c:v>
                </c:pt>
                <c:pt idx="11">
                  <c:v>156.38823906553745</c:v>
                </c:pt>
                <c:pt idx="12">
                  <c:v>254.36280293246739</c:v>
                </c:pt>
                <c:pt idx="13">
                  <c:v>1035.5605815558629</c:v>
                </c:pt>
                <c:pt idx="14">
                  <c:v>146.08512853664698</c:v>
                </c:pt>
                <c:pt idx="15">
                  <c:v>2076.9755059629638</c:v>
                </c:pt>
                <c:pt idx="16">
                  <c:v>472.81804418405579</c:v>
                </c:pt>
                <c:pt idx="17">
                  <c:v>750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F3-4E78-998D-B8918EE7F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99056528"/>
        <c:axId val="-399048368"/>
      </c:lineChart>
      <c:catAx>
        <c:axId val="-39905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399048368"/>
        <c:crosses val="autoZero"/>
        <c:auto val="1"/>
        <c:lblAlgn val="ctr"/>
        <c:lblOffset val="100"/>
        <c:noMultiLvlLbl val="0"/>
      </c:catAx>
      <c:valAx>
        <c:axId val="-399048368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-3990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473827</xdr:colOff>
      <xdr:row>96</xdr:row>
      <xdr:rowOff>14382</xdr:rowOff>
    </xdr:from>
    <xdr:to>
      <xdr:col>17</xdr:col>
      <xdr:colOff>15875</xdr:colOff>
      <xdr:row>110</xdr:row>
      <xdr:rowOff>1007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31C76C-4128-4393-90CD-003081383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482977</xdr:colOff>
      <xdr:row>96</xdr:row>
      <xdr:rowOff>11207</xdr:rowOff>
    </xdr:from>
    <xdr:to>
      <xdr:col>12</xdr:col>
      <xdr:colOff>449360</xdr:colOff>
      <xdr:row>110</xdr:row>
      <xdr:rowOff>1007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54AA77-FEB5-4F6B-AE16-2DD560B12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122707</xdr:colOff>
      <xdr:row>96</xdr:row>
      <xdr:rowOff>49307</xdr:rowOff>
    </xdr:from>
    <xdr:to>
      <xdr:col>8</xdr:col>
      <xdr:colOff>727265</xdr:colOff>
      <xdr:row>110</xdr:row>
      <xdr:rowOff>39107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B0DD8EA-21CB-4F0E-95DA-AF25C8C52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14385</xdr:colOff>
      <xdr:row>96</xdr:row>
      <xdr:rowOff>14382</xdr:rowOff>
    </xdr:from>
    <xdr:to>
      <xdr:col>4</xdr:col>
      <xdr:colOff>246528</xdr:colOff>
      <xdr:row>110</xdr:row>
      <xdr:rowOff>1007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468F90A-493D-4560-99F5-016186B5D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218838</xdr:colOff>
      <xdr:row>1</xdr:row>
      <xdr:rowOff>37313</xdr:rowOff>
    </xdr:from>
    <xdr:to>
      <xdr:col>2</xdr:col>
      <xdr:colOff>159367</xdr:colOff>
      <xdr:row>4</xdr:row>
      <xdr:rowOff>123687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912F6A-E9FE-4F5E-9223-F6C598E1DA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58" b="14373"/>
        <a:stretch/>
      </xdr:blipFill>
      <xdr:spPr>
        <a:xfrm>
          <a:off x="222013" y="218288"/>
          <a:ext cx="1464529" cy="632474"/>
        </a:xfrm>
        <a:prstGeom prst="rect">
          <a:avLst/>
        </a:prstGeom>
      </xdr:spPr>
    </xdr:pic>
    <xdr:clientData/>
  </xdr:twoCellAnchor>
  <xdr:twoCellAnchor>
    <xdr:from>
      <xdr:col>1</xdr:col>
      <xdr:colOff>24847</xdr:colOff>
      <xdr:row>70</xdr:row>
      <xdr:rowOff>107674</xdr:rowOff>
    </xdr:from>
    <xdr:to>
      <xdr:col>16</xdr:col>
      <xdr:colOff>761999</xdr:colOff>
      <xdr:row>89</xdr:row>
      <xdr:rowOff>107674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4FE588F-5330-4749-BE83-846F6C1E8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copetrol.sharepoint.com/sites/FRI/Documentos%20compartidos/1.%20Financiaci&#243;n/Informes%20PFI/Informe%20Condiciones%20de%20Deuda/1.%20A&#241;o%20Actual/2022/4T22/Informe%20Condiciones%20de%20Deuda%204T22.xlsm" TargetMode="External"/><Relationship Id="rId1" Type="http://schemas.openxmlformats.org/officeDocument/2006/relationships/externalLinkPath" Target="/sites/FRI/Documentos%20compartidos/1.%20Financiaci&#243;n/Informes%20PFI/Informe%20Condiciones%20de%20Deuda/1.%20A&#241;o%20Actual/2022/4T22/Informe%20Condiciones%20de%20Deuda%204T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We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 - P1"/>
      <sheetName val="Informe"/>
      <sheetName val="PagWeb"/>
      <sheetName val="Informe - P2"/>
      <sheetName val="Resumen"/>
      <sheetName val="Deuda Consolidada"/>
      <sheetName val="Reficar SACE-Tokyo"/>
      <sheetName val="Reficar Exim"/>
      <sheetName val="Reficar EXIM-HSBC"/>
      <sheetName val="Reficar EKN-HSBC"/>
      <sheetName val="Reficar SACE-BBVA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Comprometida 2022"/>
      <sheetName val="Linea Scotia"/>
      <sheetName val="Bono Intl 2021 Ocensa"/>
      <sheetName val="Linea Mizuho"/>
      <sheetName val="Bono Local 2020"/>
      <sheetName val="Bono Local 2040"/>
      <sheetName val="Club Deal 1B Scotia"/>
      <sheetName val="Club Deal 1B SMBC"/>
      <sheetName val="Crédito Tesoreria BNP Nov 2022"/>
      <sheetName val="Crédito Tesoreria BCP "/>
      <sheetName val="Crédito Tesoreria Itaú Panamá"/>
      <sheetName val="Crédito Tesoreria Itaú NY"/>
      <sheetName val="Bono Local 2028"/>
      <sheetName val="Bono Local 2043"/>
      <sheetName val="Bono Intl 2023-1"/>
      <sheetName val="Bono Intl 2023-2"/>
      <sheetName val="Bono Intl 2025"/>
      <sheetName val="Bono Local 2023"/>
      <sheetName val="Bono Intl 2030"/>
      <sheetName val="Bono Intl 2051"/>
      <sheetName val="Bono Intl 2026"/>
      <sheetName val="Bono Intl 2031"/>
      <sheetName val="Bono Intl 2043"/>
      <sheetName val="Bono Intl 2045"/>
      <sheetName val="Crédito Tesorería BNP Jun 2022"/>
      <sheetName val="INVERCOLSA"/>
      <sheetName val="ECOPETROL"/>
      <sheetName val="ISA"/>
      <sheetName val="Deuda CP"/>
      <sheetName val="Deuda Activa"/>
      <sheetName val="Tasas de Interes"/>
      <sheetName val="Tasa Swap 2"/>
      <sheetName val="Bloomberg"/>
      <sheetName val="Proyección IPC, DTF, IBR, Libor"/>
      <sheetName val="OCENSA"/>
      <sheetName val="Bono Intl 2027 Ocensa"/>
      <sheetName val="BICENTENARIO"/>
      <sheetName val="ODL"/>
      <sheetName val="Leasing ODL"/>
      <sheetName val="Credito Sind ODL"/>
      <sheetName val="Credito Sind OBC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Credito ISA"/>
      <sheetName val="Tasas Swap"/>
      <sheetName val="ModeloVal"/>
    </sheetNames>
    <sheetDataSet>
      <sheetData sheetId="0"/>
      <sheetData sheetId="1"/>
      <sheetData sheetId="2">
        <row r="73">
          <cell r="AC73" t="str">
            <v>Ecopetrol</v>
          </cell>
          <cell r="AD73" t="str">
            <v>ISA</v>
          </cell>
          <cell r="AE73" t="str">
            <v>Ocensa</v>
          </cell>
          <cell r="AF73" t="str">
            <v>ODL</v>
          </cell>
          <cell r="AG73" t="str">
            <v>Bicentenario</v>
          </cell>
          <cell r="AH73" t="str">
            <v>Invercolsa</v>
          </cell>
          <cell r="AI73" t="str">
            <v>Total</v>
          </cell>
        </row>
        <row r="77">
          <cell r="AB77">
            <v>2022</v>
          </cell>
          <cell r="AC77">
            <v>989.53277235537507</v>
          </cell>
          <cell r="AD77">
            <v>0</v>
          </cell>
          <cell r="AE77">
            <v>0</v>
          </cell>
          <cell r="AF77">
            <v>2.5636849531729964</v>
          </cell>
          <cell r="AG77">
            <v>45.494888709839906</v>
          </cell>
          <cell r="AH77">
            <v>20.406759264176063</v>
          </cell>
          <cell r="AI77">
            <v>1057.9981052825642</v>
          </cell>
        </row>
        <row r="78">
          <cell r="AB78">
            <v>2023</v>
          </cell>
          <cell r="AC78">
            <v>3113.3503694480214</v>
          </cell>
          <cell r="AD78">
            <v>351.94251305404561</v>
          </cell>
          <cell r="AE78">
            <v>0</v>
          </cell>
          <cell r="AF78">
            <v>2.7433891013464127</v>
          </cell>
          <cell r="AG78">
            <v>47.698031020243782</v>
          </cell>
          <cell r="AH78">
            <v>33.342408822099827</v>
          </cell>
          <cell r="AI78">
            <v>3549.0767114457576</v>
          </cell>
        </row>
        <row r="79">
          <cell r="AB79">
            <v>2024</v>
          </cell>
          <cell r="AC79">
            <v>1553.8227563144999</v>
          </cell>
          <cell r="AD79">
            <v>648.42211556639518</v>
          </cell>
          <cell r="AE79">
            <v>0</v>
          </cell>
          <cell r="AF79">
            <v>2.9356897976373211</v>
          </cell>
          <cell r="AG79">
            <v>31.137744653708037</v>
          </cell>
          <cell r="AH79">
            <v>17.897466757749186</v>
          </cell>
          <cell r="AI79">
            <v>2254.2157730899894</v>
          </cell>
        </row>
        <row r="80">
          <cell r="AB80">
            <v>2025</v>
          </cell>
          <cell r="AC80">
            <v>1467.2285255974998</v>
          </cell>
          <cell r="AD80">
            <v>452.8918519588147</v>
          </cell>
          <cell r="AE80">
            <v>0</v>
          </cell>
          <cell r="AF80">
            <v>3.1414700101134545</v>
          </cell>
          <cell r="AG80">
            <v>0</v>
          </cell>
          <cell r="AH80">
            <v>10.651955535405966</v>
          </cell>
          <cell r="AI80">
            <v>1933.9138031018338</v>
          </cell>
        </row>
        <row r="81">
          <cell r="AB81">
            <v>2026</v>
          </cell>
          <cell r="AC81">
            <v>2071.6427883773749</v>
          </cell>
          <cell r="AD81">
            <v>387.7381859175473</v>
          </cell>
          <cell r="AE81">
            <v>0</v>
          </cell>
          <cell r="AF81">
            <v>3.3616745994024253</v>
          </cell>
          <cell r="AG81">
            <v>0</v>
          </cell>
          <cell r="AH81">
            <v>6.5878581689247833</v>
          </cell>
          <cell r="AI81">
            <v>2469.3305070632496</v>
          </cell>
        </row>
        <row r="82">
          <cell r="AB82">
            <v>2027</v>
          </cell>
          <cell r="AC82">
            <v>457.02139417925002</v>
          </cell>
          <cell r="AD82">
            <v>412.70157120470395</v>
          </cell>
          <cell r="AE82">
            <v>500</v>
          </cell>
          <cell r="AF82">
            <v>3.5973146571147199</v>
          </cell>
          <cell r="AG82">
            <v>0</v>
          </cell>
          <cell r="AH82">
            <v>0</v>
          </cell>
          <cell r="AI82">
            <v>1373.3202800410688</v>
          </cell>
        </row>
        <row r="83">
          <cell r="AB83">
            <v>2028</v>
          </cell>
          <cell r="AC83">
            <v>72.913519320508939</v>
          </cell>
          <cell r="AD83">
            <v>407.40464040150482</v>
          </cell>
          <cell r="AE83">
            <v>0</v>
          </cell>
          <cell r="AF83">
            <v>3.8494721483729384</v>
          </cell>
          <cell r="AG83">
            <v>0</v>
          </cell>
          <cell r="AH83">
            <v>0</v>
          </cell>
          <cell r="AI83">
            <v>484.16763187038669</v>
          </cell>
        </row>
        <row r="84">
          <cell r="AB84">
            <v>2029</v>
          </cell>
          <cell r="AC84">
            <v>0</v>
          </cell>
          <cell r="AD84">
            <v>312.3802497463958</v>
          </cell>
          <cell r="AE84">
            <v>0</v>
          </cell>
          <cell r="AF84">
            <v>4.119304879763928</v>
          </cell>
          <cell r="AG84">
            <v>0</v>
          </cell>
          <cell r="AH84">
            <v>0</v>
          </cell>
          <cell r="AI84">
            <v>316.49955462615975</v>
          </cell>
        </row>
        <row r="85">
          <cell r="AB85">
            <v>2030</v>
          </cell>
          <cell r="AC85">
            <v>2000</v>
          </cell>
          <cell r="AD85">
            <v>367.27431436961149</v>
          </cell>
          <cell r="AE85">
            <v>0</v>
          </cell>
          <cell r="AF85">
            <v>4.4080518155246509</v>
          </cell>
          <cell r="AG85">
            <v>0</v>
          </cell>
          <cell r="AH85">
            <v>0</v>
          </cell>
          <cell r="AI85">
            <v>2371.6823661851363</v>
          </cell>
        </row>
        <row r="86">
          <cell r="AB86">
            <v>2031</v>
          </cell>
          <cell r="AC86">
            <v>1250</v>
          </cell>
          <cell r="AD86">
            <v>533.16181650458418</v>
          </cell>
          <cell r="AE86">
            <v>0</v>
          </cell>
          <cell r="AF86">
            <v>4.7170387663716058</v>
          </cell>
          <cell r="AG86">
            <v>0</v>
          </cell>
          <cell r="AH86">
            <v>0</v>
          </cell>
          <cell r="AI86">
            <v>1787.8788552709559</v>
          </cell>
        </row>
        <row r="87">
          <cell r="AB87">
            <v>2032</v>
          </cell>
          <cell r="AC87">
            <v>0</v>
          </cell>
          <cell r="AD87">
            <v>382.78834604067157</v>
          </cell>
          <cell r="AE87">
            <v>0</v>
          </cell>
          <cell r="AF87">
            <v>4.6138601447521861</v>
          </cell>
          <cell r="AG87">
            <v>0</v>
          </cell>
          <cell r="AH87">
            <v>0</v>
          </cell>
          <cell r="AI87">
            <v>387.40220618542378</v>
          </cell>
        </row>
        <row r="88">
          <cell r="AB88" t="str">
            <v>2033 - 2039</v>
          </cell>
          <cell r="AC88">
            <v>0</v>
          </cell>
          <cell r="AD88">
            <v>1312.2585786272209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1312.2585786272209</v>
          </cell>
        </row>
        <row r="89">
          <cell r="AB89">
            <v>2040</v>
          </cell>
          <cell r="AC89">
            <v>59.652700842649473</v>
          </cell>
          <cell r="AD89">
            <v>96.735538222887982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156.38823906553745</v>
          </cell>
        </row>
        <row r="90">
          <cell r="AB90" t="str">
            <v>2041 - 2042</v>
          </cell>
          <cell r="AC90">
            <v>0</v>
          </cell>
          <cell r="AD90">
            <v>254.36280293246739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254.36280293246739</v>
          </cell>
        </row>
        <row r="91">
          <cell r="AB91">
            <v>2043</v>
          </cell>
          <cell r="AC91">
            <v>905.17297814482833</v>
          </cell>
          <cell r="AD91">
            <v>130.38760341103463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1035.5605815558629</v>
          </cell>
        </row>
        <row r="92">
          <cell r="AB92">
            <v>2044</v>
          </cell>
          <cell r="AC92">
            <v>0</v>
          </cell>
          <cell r="AD92">
            <v>146.08512853664698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146.08512853664698</v>
          </cell>
        </row>
        <row r="93">
          <cell r="AB93">
            <v>2045</v>
          </cell>
          <cell r="AC93">
            <v>2000</v>
          </cell>
          <cell r="AD93">
            <v>76.975505962963808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2076.9755059629638</v>
          </cell>
        </row>
        <row r="94">
          <cell r="AB94" t="str">
            <v>2046 - 2050</v>
          </cell>
          <cell r="AC94">
            <v>0</v>
          </cell>
          <cell r="AD94">
            <v>472.81804418405579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472.81804418405579</v>
          </cell>
        </row>
        <row r="95">
          <cell r="AB95">
            <v>2051</v>
          </cell>
          <cell r="AC95">
            <v>750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750</v>
          </cell>
        </row>
        <row r="96">
          <cell r="AB96" t="str">
            <v>2052 - 2056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107">
          <cell r="S107" t="str">
            <v>0-1 Years</v>
          </cell>
          <cell r="U107">
            <v>0.12785398062192474</v>
          </cell>
          <cell r="W107" t="str">
            <v>DTF</v>
          </cell>
          <cell r="Y107">
            <v>3.3615387974663333E-3</v>
          </cell>
          <cell r="AB107" t="str">
            <v>USD</v>
          </cell>
          <cell r="AC107">
            <v>0.9358945266752926</v>
          </cell>
          <cell r="AE107" t="str">
            <v>Local Bonds</v>
          </cell>
          <cell r="AG107">
            <v>4.3784835168925618E-2</v>
          </cell>
        </row>
        <row r="108">
          <cell r="S108" t="str">
            <v>1-5 Years</v>
          </cell>
          <cell r="U108">
            <v>0.33787356825265669</v>
          </cell>
          <cell r="W108" t="str">
            <v>IPC</v>
          </cell>
          <cell r="Y108">
            <v>4.2072576381426481E-2</v>
          </cell>
          <cell r="AB108" t="str">
            <v>COP</v>
          </cell>
          <cell r="AC108">
            <v>6.4105473324707382E-2</v>
          </cell>
          <cell r="AE108" t="str">
            <v>Intl. Bonds</v>
          </cell>
          <cell r="AG108">
            <v>0.72801368926010668</v>
          </cell>
        </row>
        <row r="109">
          <cell r="S109" t="str">
            <v>5-10 Years</v>
          </cell>
          <cell r="U109">
            <v>0.21196718505287382</v>
          </cell>
          <cell r="W109" t="str">
            <v>Fixed Rate</v>
          </cell>
          <cell r="Y109">
            <v>0.74105996076459812</v>
          </cell>
          <cell r="AE109" t="str">
            <v>Local Credits</v>
          </cell>
          <cell r="AG109">
            <v>1.8722190018180766E-2</v>
          </cell>
        </row>
        <row r="110">
          <cell r="S110" t="str">
            <v>+10 Years</v>
          </cell>
          <cell r="U110">
            <v>0.32230526607254467</v>
          </cell>
          <cell r="W110" t="str">
            <v>LIBOR</v>
          </cell>
          <cell r="Y110">
            <v>8.3342614933962403E-2</v>
          </cell>
          <cell r="AE110" t="str">
            <v>Intl. Credits</v>
          </cell>
          <cell r="AG110">
            <v>0.16584894721285254</v>
          </cell>
        </row>
        <row r="111">
          <cell r="W111" t="str">
            <v>IBR</v>
          </cell>
          <cell r="Y111">
            <v>5.8232125185388875E-3</v>
          </cell>
          <cell r="AE111" t="str">
            <v>ECA</v>
          </cell>
          <cell r="AG111">
            <v>4.2031890202333493E-2</v>
          </cell>
        </row>
        <row r="112">
          <cell r="W112" t="str">
            <v>IPCA</v>
          </cell>
          <cell r="Y112">
            <v>3.6010552645875639E-2</v>
          </cell>
          <cell r="AE112" t="str">
            <v>Local Leasing</v>
          </cell>
          <cell r="AG112">
            <v>1.5984481376010104E-3</v>
          </cell>
        </row>
        <row r="113">
          <cell r="W113" t="str">
            <v xml:space="preserve">CDI </v>
          </cell>
          <cell r="Y113">
            <v>2.3007728516258232E-2</v>
          </cell>
        </row>
        <row r="114">
          <cell r="W114" t="str">
            <v xml:space="preserve">TJLP </v>
          </cell>
          <cell r="Y114">
            <v>4.3981014204100555E-3</v>
          </cell>
        </row>
        <row r="115">
          <cell r="W115" t="str">
            <v>TAB</v>
          </cell>
          <cell r="Y115">
            <v>3.8298808281775868E-3</v>
          </cell>
        </row>
        <row r="116">
          <cell r="W116" t="str">
            <v>SOFR</v>
          </cell>
          <cell r="Y116">
            <v>5.7093833193286363E-2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We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6114-610F-4790-A87D-58ECBA0AF9A2}">
  <dimension ref="A1:R119"/>
  <sheetViews>
    <sheetView showGridLines="0" tabSelected="1" zoomScale="70" zoomScaleNormal="70" workbookViewId="0">
      <selection activeCell="A120" sqref="A120:XFD166"/>
    </sheetView>
  </sheetViews>
  <sheetFormatPr baseColWidth="10" defaultColWidth="0" defaultRowHeight="14.5" zeroHeight="1" x14ac:dyDescent="0.35"/>
  <cols>
    <col min="1" max="1" width="3.54296875" customWidth="1"/>
    <col min="2" max="4" width="9.81640625" customWidth="1"/>
    <col min="5" max="6" width="8.54296875" customWidth="1"/>
    <col min="7" max="7" width="15.453125" customWidth="1"/>
    <col min="8" max="8" width="23" customWidth="1"/>
    <col min="9" max="9" width="16.453125" bestFit="1" customWidth="1"/>
    <col min="10" max="11" width="14.1796875" bestFit="1" customWidth="1"/>
    <col min="12" max="12" width="14.453125" customWidth="1"/>
    <col min="13" max="13" width="20" customWidth="1"/>
    <col min="14" max="14" width="15.1796875" customWidth="1"/>
    <col min="15" max="15" width="15.81640625" customWidth="1"/>
    <col min="16" max="16" width="9.453125" customWidth="1"/>
    <col min="17" max="17" width="9.81640625" customWidth="1"/>
    <col min="18" max="18" width="4" style="2" customWidth="1"/>
    <col min="19" max="16384" width="10.90625" hidden="1"/>
  </cols>
  <sheetData>
    <row r="1" spans="1:18" x14ac:dyDescent="0.35">
      <c r="A1" s="1" t="s">
        <v>0</v>
      </c>
    </row>
    <row r="2" spans="1:18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x14ac:dyDescent="0.35">
      <c r="B3" s="3"/>
      <c r="C3" s="4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8" x14ac:dyDescent="0.3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8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x14ac:dyDescent="0.35"/>
    <row r="7" spans="1:18" x14ac:dyDescent="0.35"/>
    <row r="8" spans="1:18" ht="15.5" x14ac:dyDescent="0.35">
      <c r="B8" s="5" t="s">
        <v>12</v>
      </c>
      <c r="C8" s="6">
        <v>44926</v>
      </c>
      <c r="D8" s="6"/>
    </row>
    <row r="9" spans="1:18" ht="15.5" x14ac:dyDescent="0.35">
      <c r="B9" s="5" t="s">
        <v>13</v>
      </c>
      <c r="C9" s="7">
        <v>4765.92</v>
      </c>
      <c r="D9" s="7"/>
    </row>
    <row r="10" spans="1:18" x14ac:dyDescent="0.35"/>
    <row r="11" spans="1:18" ht="15.5" x14ac:dyDescent="0.35">
      <c r="B11" s="8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8" x14ac:dyDescent="0.35"/>
    <row r="13" spans="1:18" x14ac:dyDescent="0.35"/>
    <row r="14" spans="1:18" x14ac:dyDescent="0.35">
      <c r="G14" s="9" t="s">
        <v>15</v>
      </c>
      <c r="H14" s="10"/>
      <c r="I14" s="11" t="s">
        <v>16</v>
      </c>
      <c r="J14" s="12" t="s">
        <v>17</v>
      </c>
      <c r="K14" s="12" t="s">
        <v>18</v>
      </c>
      <c r="L14" s="12" t="s">
        <v>1</v>
      </c>
      <c r="M14" s="12" t="s">
        <v>19</v>
      </c>
    </row>
    <row r="15" spans="1:18" x14ac:dyDescent="0.35">
      <c r="G15" s="13"/>
      <c r="H15" s="14"/>
      <c r="I15" s="11" t="s">
        <v>2</v>
      </c>
      <c r="J15" s="12" t="s">
        <v>3</v>
      </c>
      <c r="K15" s="11" t="s">
        <v>2</v>
      </c>
      <c r="L15" s="12" t="s">
        <v>4</v>
      </c>
      <c r="M15" s="12" t="s">
        <v>20</v>
      </c>
    </row>
    <row r="16" spans="1:18" x14ac:dyDescent="0.35">
      <c r="A16" s="15"/>
      <c r="B16" s="15"/>
      <c r="C16" s="15"/>
      <c r="D16" s="15"/>
      <c r="E16" s="15"/>
      <c r="F16" s="15"/>
      <c r="G16" s="16" t="s">
        <v>5</v>
      </c>
      <c r="H16" s="17"/>
      <c r="I16" s="18">
        <v>15477.68966311574</v>
      </c>
      <c r="J16" s="18">
        <v>1063350</v>
      </c>
      <c r="K16" s="18">
        <v>0</v>
      </c>
      <c r="L16" s="18">
        <v>15700.805032236498</v>
      </c>
      <c r="M16" s="19">
        <v>8.2725879663687873</v>
      </c>
      <c r="N16" s="15"/>
      <c r="O16" s="15"/>
      <c r="P16" s="15"/>
      <c r="Q16" s="15"/>
      <c r="R16" s="20"/>
    </row>
    <row r="17" spans="1:18" x14ac:dyDescent="0.35">
      <c r="A17" s="15"/>
      <c r="B17" s="15"/>
      <c r="C17" s="15"/>
      <c r="D17" s="15"/>
      <c r="E17" s="15"/>
      <c r="F17" s="15"/>
      <c r="G17" s="16" t="s">
        <v>6</v>
      </c>
      <c r="H17" s="17"/>
      <c r="I17" s="18">
        <v>500</v>
      </c>
      <c r="J17" s="18">
        <v>0</v>
      </c>
      <c r="K17" s="18">
        <v>0</v>
      </c>
      <c r="L17" s="18">
        <v>500</v>
      </c>
      <c r="M17" s="19">
        <v>4.5369863013698621</v>
      </c>
      <c r="N17" s="15"/>
      <c r="O17" s="15"/>
      <c r="P17" s="15"/>
      <c r="Q17" s="15"/>
      <c r="R17" s="20"/>
    </row>
    <row r="18" spans="1:18" x14ac:dyDescent="0.35">
      <c r="A18" s="15"/>
      <c r="B18" s="15"/>
      <c r="C18" s="15"/>
      <c r="D18" s="15"/>
      <c r="E18" s="15"/>
      <c r="F18" s="15"/>
      <c r="G18" s="16" t="s">
        <v>7</v>
      </c>
      <c r="H18" s="17"/>
      <c r="I18" s="21">
        <v>0</v>
      </c>
      <c r="J18" s="18">
        <v>375724.99999999977</v>
      </c>
      <c r="K18" s="21">
        <v>0</v>
      </c>
      <c r="L18" s="18">
        <v>78.835775673951673</v>
      </c>
      <c r="M18" s="19">
        <v>0.71661892031570029</v>
      </c>
      <c r="N18" s="15"/>
      <c r="O18" s="15"/>
      <c r="P18" s="15"/>
      <c r="Q18" s="15"/>
      <c r="R18" s="20"/>
    </row>
    <row r="19" spans="1:18" x14ac:dyDescent="0.35">
      <c r="A19" s="15"/>
      <c r="B19" s="15"/>
      <c r="C19" s="15"/>
      <c r="D19" s="15"/>
      <c r="E19" s="15"/>
      <c r="F19" s="15"/>
      <c r="G19" s="16" t="s">
        <v>8</v>
      </c>
      <c r="H19" s="17"/>
      <c r="I19" s="21">
        <v>0</v>
      </c>
      <c r="J19" s="18">
        <v>178661.3103953485</v>
      </c>
      <c r="K19" s="21">
        <v>0</v>
      </c>
      <c r="L19" s="18">
        <v>37.487265920399111</v>
      </c>
      <c r="M19" s="19">
        <v>5.4808017978761949</v>
      </c>
      <c r="N19" s="15"/>
      <c r="O19" s="15"/>
      <c r="P19" s="15"/>
      <c r="Q19" s="15"/>
      <c r="R19" s="20"/>
    </row>
    <row r="20" spans="1:18" x14ac:dyDescent="0.35">
      <c r="A20" s="15"/>
      <c r="B20" s="15"/>
      <c r="C20" s="15"/>
      <c r="D20" s="15"/>
      <c r="E20" s="15"/>
      <c r="F20" s="15"/>
      <c r="G20" s="16" t="s">
        <v>9</v>
      </c>
      <c r="H20" s="17"/>
      <c r="I20" s="21">
        <v>0</v>
      </c>
      <c r="J20" s="18">
        <v>326374.67519293999</v>
      </c>
      <c r="K20" s="21">
        <v>0</v>
      </c>
      <c r="L20" s="18">
        <v>68.480938663036724</v>
      </c>
      <c r="M20" s="19">
        <v>1.3369111010047321</v>
      </c>
      <c r="N20" s="15"/>
      <c r="O20" s="15"/>
      <c r="P20" s="15"/>
      <c r="Q20" s="15"/>
      <c r="R20" s="20"/>
    </row>
    <row r="21" spans="1:18" x14ac:dyDescent="0.35">
      <c r="A21" s="15"/>
      <c r="B21" s="15"/>
      <c r="C21" s="15"/>
      <c r="D21" s="15"/>
      <c r="E21" s="15"/>
      <c r="F21" s="15"/>
      <c r="G21" s="16" t="s">
        <v>10</v>
      </c>
      <c r="H21" s="22"/>
      <c r="I21" s="18">
        <v>3101.5368541712087</v>
      </c>
      <c r="J21" s="18">
        <v>4481458.8805641644</v>
      </c>
      <c r="K21" s="18">
        <v>3033.4845414634829</v>
      </c>
      <c r="L21" s="18">
        <v>7066.678890109516</v>
      </c>
      <c r="M21" s="19">
        <v>13.628225173576689</v>
      </c>
      <c r="N21" s="15"/>
      <c r="O21" s="15"/>
      <c r="P21" s="15"/>
      <c r="Q21" s="15"/>
      <c r="R21" s="20"/>
    </row>
    <row r="22" spans="1:18" x14ac:dyDescent="0.35">
      <c r="A22" s="15"/>
      <c r="B22" s="15"/>
      <c r="C22" s="15"/>
      <c r="D22" s="15"/>
      <c r="E22" s="15"/>
      <c r="F22" s="15"/>
      <c r="G22" s="23" t="s">
        <v>21</v>
      </c>
      <c r="H22" s="24"/>
      <c r="I22" s="25">
        <v>19079.226517286948</v>
      </c>
      <c r="J22" s="26">
        <v>6425569.8661524523</v>
      </c>
      <c r="K22" s="25">
        <v>3033.4845414634829</v>
      </c>
      <c r="L22" s="26">
        <v>23452.287902603402</v>
      </c>
      <c r="M22" s="27">
        <v>9.6462665664367453</v>
      </c>
      <c r="N22" s="15"/>
      <c r="O22" s="15"/>
      <c r="P22" s="28"/>
      <c r="Q22" s="15"/>
      <c r="R22" s="20"/>
    </row>
    <row r="23" spans="1:18" x14ac:dyDescent="0.35">
      <c r="G23" s="29"/>
      <c r="H23" s="29"/>
      <c r="I23" s="29"/>
      <c r="J23" s="29"/>
      <c r="K23" s="29"/>
      <c r="L23" s="29"/>
      <c r="M23" s="30"/>
      <c r="N23" s="31"/>
      <c r="O23" s="32"/>
    </row>
    <row r="24" spans="1:18" x14ac:dyDescent="0.35">
      <c r="G24" s="33" t="s">
        <v>22</v>
      </c>
      <c r="H24" s="33"/>
      <c r="I24" s="34">
        <v>1265.8532979409085</v>
      </c>
      <c r="J24" s="34">
        <v>0</v>
      </c>
      <c r="K24" s="35">
        <v>0</v>
      </c>
      <c r="L24" s="34">
        <v>1265.8532979409085</v>
      </c>
      <c r="M24" s="36">
        <v>19.832595910351781</v>
      </c>
    </row>
    <row r="25" spans="1:18" x14ac:dyDescent="0.35">
      <c r="G25" s="33"/>
      <c r="H25" s="33"/>
      <c r="I25" s="34"/>
      <c r="J25" s="34"/>
      <c r="K25" s="35"/>
      <c r="L25" s="34"/>
      <c r="M25" s="36"/>
    </row>
    <row r="26" spans="1:18" ht="15.5" x14ac:dyDescent="0.35">
      <c r="F26" s="37"/>
      <c r="G26" s="38"/>
      <c r="H26" s="38"/>
      <c r="I26" s="38"/>
      <c r="J26" s="39"/>
    </row>
    <row r="27" spans="1:18" x14ac:dyDescent="0.35">
      <c r="G27" s="40" t="s">
        <v>23</v>
      </c>
      <c r="H27" s="40"/>
      <c r="I27" s="40"/>
      <c r="J27" s="40"/>
      <c r="K27" s="41"/>
      <c r="L27" s="41"/>
      <c r="M27" s="41"/>
    </row>
    <row r="28" spans="1:18" x14ac:dyDescent="0.35">
      <c r="G28" s="42" t="s">
        <v>24</v>
      </c>
      <c r="H28" s="42"/>
      <c r="I28" s="42"/>
      <c r="J28" s="42"/>
    </row>
    <row r="29" spans="1:18" x14ac:dyDescent="0.35">
      <c r="G29" s="42" t="s">
        <v>25</v>
      </c>
      <c r="H29" s="42"/>
      <c r="I29" s="42"/>
      <c r="J29" s="42"/>
      <c r="K29" s="42"/>
      <c r="L29" s="42"/>
    </row>
    <row r="30" spans="1:18" x14ac:dyDescent="0.35">
      <c r="G30" s="42" t="s">
        <v>26</v>
      </c>
      <c r="H30" s="42"/>
      <c r="I30" s="42"/>
      <c r="J30" s="42"/>
    </row>
    <row r="31" spans="1:18" x14ac:dyDescent="0.35">
      <c r="G31" s="43" t="s">
        <v>27</v>
      </c>
      <c r="H31" s="43"/>
      <c r="I31" s="43"/>
      <c r="J31" s="43"/>
    </row>
    <row r="32" spans="1:18" x14ac:dyDescent="0.35">
      <c r="F32" s="40"/>
      <c r="G32" s="40"/>
      <c r="H32" s="40"/>
      <c r="I32" s="40"/>
    </row>
    <row r="33" spans="2:17" x14ac:dyDescent="0.35">
      <c r="F33" s="44"/>
    </row>
    <row r="34" spans="2:17" ht="15.5" x14ac:dyDescent="0.35">
      <c r="B34" s="8" t="s">
        <v>28</v>
      </c>
      <c r="C34" s="8"/>
      <c r="D34" s="8"/>
      <c r="E34" s="8"/>
      <c r="F34" s="8"/>
      <c r="G34" s="8"/>
      <c r="H34" s="8"/>
      <c r="I34" s="8"/>
      <c r="J34" s="45"/>
      <c r="K34" s="46" t="s">
        <v>29</v>
      </c>
      <c r="L34" s="46"/>
      <c r="M34" s="46"/>
      <c r="N34" s="46"/>
      <c r="O34" s="46"/>
      <c r="P34" s="46"/>
      <c r="Q34" s="46"/>
    </row>
    <row r="35" spans="2:17" x14ac:dyDescent="0.35">
      <c r="F35" s="44"/>
    </row>
    <row r="36" spans="2:17" x14ac:dyDescent="0.35">
      <c r="F36" s="44"/>
    </row>
    <row r="37" spans="2:17" ht="26" x14ac:dyDescent="0.35">
      <c r="C37" s="47" t="s">
        <v>30</v>
      </c>
      <c r="D37" s="48"/>
      <c r="E37" s="47" t="s">
        <v>31</v>
      </c>
      <c r="F37" s="48"/>
      <c r="G37" s="49" t="s">
        <v>32</v>
      </c>
      <c r="H37" s="49" t="s">
        <v>33</v>
      </c>
      <c r="L37" s="12" t="s">
        <v>30</v>
      </c>
      <c r="M37" s="49" t="s">
        <v>31</v>
      </c>
      <c r="N37" s="12" t="s">
        <v>32</v>
      </c>
      <c r="O37" s="47" t="s">
        <v>34</v>
      </c>
      <c r="P37" s="50"/>
    </row>
    <row r="38" spans="2:17" x14ac:dyDescent="0.35">
      <c r="C38" s="51">
        <v>45187</v>
      </c>
      <c r="D38" s="52"/>
      <c r="E38" s="53">
        <v>0.71506849315068488</v>
      </c>
      <c r="F38" s="53"/>
      <c r="G38" s="54">
        <v>5.8749999999999997E-2</v>
      </c>
      <c r="H38" s="55">
        <v>1800</v>
      </c>
      <c r="I38" s="15"/>
      <c r="J38" s="15"/>
      <c r="K38" s="15"/>
      <c r="L38" s="56">
        <v>45165</v>
      </c>
      <c r="M38" s="57">
        <v>0.65479452054794518</v>
      </c>
      <c r="N38" s="58">
        <v>4.5999999999999999E-2</v>
      </c>
      <c r="O38" s="59">
        <v>168600</v>
      </c>
      <c r="P38" s="60"/>
    </row>
    <row r="39" spans="2:17" x14ac:dyDescent="0.35">
      <c r="C39" s="51">
        <v>45673</v>
      </c>
      <c r="D39" s="52"/>
      <c r="E39" s="53">
        <v>2.0465753424657533</v>
      </c>
      <c r="F39" s="53"/>
      <c r="G39" s="61">
        <v>4.1250000000000002E-2</v>
      </c>
      <c r="H39" s="55">
        <v>1200</v>
      </c>
      <c r="I39" s="15"/>
      <c r="J39" s="15"/>
      <c r="K39" s="15"/>
      <c r="L39" s="56">
        <v>46992</v>
      </c>
      <c r="M39" s="57">
        <v>5.6602739726027398</v>
      </c>
      <c r="N39" s="58">
        <v>4.9000000000000002E-2</v>
      </c>
      <c r="O39" s="59">
        <v>347500</v>
      </c>
      <c r="P39" s="60"/>
    </row>
    <row r="40" spans="2:17" x14ac:dyDescent="0.35">
      <c r="C40" s="51">
        <v>46199</v>
      </c>
      <c r="D40" s="52"/>
      <c r="E40" s="53">
        <v>3.4876712328767123</v>
      </c>
      <c r="F40" s="53"/>
      <c r="G40" s="61">
        <v>5.3749999999999999E-2</v>
      </c>
      <c r="H40" s="55">
        <v>1500</v>
      </c>
      <c r="I40" s="15"/>
      <c r="J40" s="15"/>
      <c r="K40" s="15"/>
      <c r="L40" s="56">
        <v>51471</v>
      </c>
      <c r="M40" s="57">
        <v>17.931506849315067</v>
      </c>
      <c r="N40" s="58">
        <v>4.9000000000000002E-2</v>
      </c>
      <c r="O40" s="59">
        <v>284300</v>
      </c>
      <c r="P40" s="60"/>
    </row>
    <row r="41" spans="2:17" x14ac:dyDescent="0.35">
      <c r="C41" s="51">
        <v>47602</v>
      </c>
      <c r="D41" s="52"/>
      <c r="E41" s="53">
        <v>7.3315068493150681</v>
      </c>
      <c r="F41" s="53"/>
      <c r="G41" s="61">
        <v>6.8750000000000006E-2</v>
      </c>
      <c r="H41" s="55">
        <v>2000</v>
      </c>
      <c r="I41" s="15"/>
      <c r="J41" s="15"/>
      <c r="K41" s="15"/>
      <c r="L41" s="56">
        <v>52470</v>
      </c>
      <c r="M41" s="57">
        <v>20.668493150684931</v>
      </c>
      <c r="N41" s="58">
        <v>5.1499999999999997E-2</v>
      </c>
      <c r="O41" s="59">
        <v>262950</v>
      </c>
      <c r="P41" s="60"/>
    </row>
    <row r="42" spans="2:17" x14ac:dyDescent="0.35">
      <c r="C42" s="51">
        <v>48154</v>
      </c>
      <c r="D42" s="52"/>
      <c r="E42" s="53">
        <v>8.8438356164383567</v>
      </c>
      <c r="F42" s="53"/>
      <c r="G42" s="61">
        <v>4.6249999999999999E-2</v>
      </c>
      <c r="H42" s="62">
        <v>1250</v>
      </c>
      <c r="I42" s="15"/>
      <c r="J42" s="15"/>
      <c r="K42" s="15"/>
      <c r="L42" s="15"/>
      <c r="M42" s="15"/>
      <c r="N42" s="15"/>
      <c r="O42" s="15"/>
      <c r="P42" s="15"/>
    </row>
    <row r="43" spans="2:17" x14ac:dyDescent="0.35">
      <c r="C43" s="51">
        <v>52492</v>
      </c>
      <c r="D43" s="52"/>
      <c r="E43" s="53">
        <v>20.728767123287671</v>
      </c>
      <c r="F43" s="53"/>
      <c r="G43" s="61">
        <v>7.3749999999999996E-2</v>
      </c>
      <c r="H43" s="62">
        <v>850</v>
      </c>
      <c r="I43" s="15"/>
      <c r="J43" s="15"/>
      <c r="K43" s="15"/>
      <c r="L43" s="15"/>
      <c r="M43" s="15"/>
      <c r="N43" s="15"/>
      <c r="O43" s="15"/>
      <c r="P43" s="15"/>
    </row>
    <row r="44" spans="2:17" x14ac:dyDescent="0.35">
      <c r="C44" s="51">
        <v>53110</v>
      </c>
      <c r="D44" s="52"/>
      <c r="E44" s="53">
        <v>22.421917808219177</v>
      </c>
      <c r="F44" s="53"/>
      <c r="G44" s="54">
        <v>5.8749999999999997E-2</v>
      </c>
      <c r="H44" s="62">
        <v>2000</v>
      </c>
      <c r="I44" s="15"/>
      <c r="J44" s="15"/>
      <c r="K44" s="15"/>
      <c r="L44" s="15"/>
      <c r="M44" s="15"/>
      <c r="N44" s="15"/>
      <c r="O44" s="15"/>
      <c r="P44" s="15"/>
    </row>
    <row r="45" spans="2:17" x14ac:dyDescent="0.35">
      <c r="C45" s="51">
        <v>55459</v>
      </c>
      <c r="D45" s="52"/>
      <c r="E45" s="53">
        <v>28.857534246575341</v>
      </c>
      <c r="F45" s="53"/>
      <c r="G45" s="54">
        <v>5.8749999999999997E-2</v>
      </c>
      <c r="H45" s="62">
        <v>750</v>
      </c>
      <c r="I45" s="15"/>
      <c r="J45" s="15"/>
      <c r="K45" s="15"/>
      <c r="L45" s="15"/>
      <c r="M45" s="15"/>
      <c r="N45" s="15"/>
      <c r="O45" s="15"/>
      <c r="P45" s="15"/>
    </row>
    <row r="46" spans="2:17" x14ac:dyDescent="0.35"/>
    <row r="47" spans="2:17" x14ac:dyDescent="0.35"/>
    <row r="48" spans="2:17" ht="15.5" x14ac:dyDescent="0.35">
      <c r="B48" s="8" t="s">
        <v>35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8" x14ac:dyDescent="0.35"/>
    <row r="50" spans="2:18" x14ac:dyDescent="0.35"/>
    <row r="51" spans="2:18" ht="39" x14ac:dyDescent="0.35">
      <c r="F51" s="13" t="s">
        <v>36</v>
      </c>
      <c r="G51" s="14"/>
      <c r="H51" s="13" t="s">
        <v>30</v>
      </c>
      <c r="I51" s="14"/>
      <c r="J51" s="63" t="s">
        <v>31</v>
      </c>
      <c r="K51" s="64" t="s">
        <v>32</v>
      </c>
      <c r="L51" s="65"/>
      <c r="M51" s="66"/>
      <c r="N51" s="49" t="s">
        <v>33</v>
      </c>
    </row>
    <row r="52" spans="2:18" x14ac:dyDescent="0.35">
      <c r="F52" s="67" t="s">
        <v>37</v>
      </c>
      <c r="G52" s="67"/>
      <c r="H52" s="68">
        <v>46741</v>
      </c>
      <c r="I52" s="68"/>
      <c r="J52" s="19">
        <v>2.0253159180206008</v>
      </c>
      <c r="K52" s="69">
        <v>2.7799999999999998E-2</v>
      </c>
      <c r="L52" s="70"/>
      <c r="M52" s="71"/>
      <c r="N52" s="72">
        <v>854.625</v>
      </c>
    </row>
    <row r="53" spans="2:18" x14ac:dyDescent="0.35">
      <c r="F53" s="67" t="s">
        <v>38</v>
      </c>
      <c r="G53" s="67"/>
      <c r="H53" s="68">
        <v>46741</v>
      </c>
      <c r="I53" s="68"/>
      <c r="J53" s="19">
        <v>2.0253159180206008</v>
      </c>
      <c r="K53" s="73">
        <v>6.0000000000000001E-3</v>
      </c>
      <c r="L53" s="74"/>
      <c r="M53" s="75"/>
      <c r="N53" s="72">
        <v>32.25</v>
      </c>
    </row>
    <row r="54" spans="2:18" x14ac:dyDescent="0.35">
      <c r="F54" s="67" t="s">
        <v>39</v>
      </c>
      <c r="G54" s="67"/>
      <c r="H54" s="68">
        <v>46741</v>
      </c>
      <c r="I54" s="68"/>
      <c r="J54" s="19">
        <v>2.0253159180206013</v>
      </c>
      <c r="K54" s="69">
        <v>4.0599999999999997E-2</v>
      </c>
      <c r="L54" s="70"/>
      <c r="M54" s="71"/>
      <c r="N54" s="72">
        <v>31.143990128640002</v>
      </c>
    </row>
    <row r="55" spans="2:18" x14ac:dyDescent="0.35">
      <c r="F55" s="76" t="s">
        <v>40</v>
      </c>
      <c r="G55" s="76"/>
      <c r="H55" s="68">
        <v>46741</v>
      </c>
      <c r="I55" s="68"/>
      <c r="J55" s="19">
        <v>2.0253159180206017</v>
      </c>
      <c r="K55" s="77" t="s">
        <v>41</v>
      </c>
      <c r="L55" s="78"/>
      <c r="M55" s="79"/>
      <c r="N55" s="72">
        <v>67.72499998710002</v>
      </c>
    </row>
    <row r="56" spans="2:18" x14ac:dyDescent="0.35">
      <c r="F56" s="76" t="s">
        <v>42</v>
      </c>
      <c r="G56" s="76"/>
      <c r="H56" s="68">
        <v>46011</v>
      </c>
      <c r="I56" s="68"/>
      <c r="J56" s="19">
        <v>2.0554546954943058</v>
      </c>
      <c r="K56" s="77" t="s">
        <v>43</v>
      </c>
      <c r="L56" s="78"/>
      <c r="M56" s="79"/>
      <c r="N56" s="72">
        <v>182.6</v>
      </c>
    </row>
    <row r="57" spans="2:18" x14ac:dyDescent="0.35"/>
    <row r="58" spans="2:18" x14ac:dyDescent="0.35"/>
    <row r="59" spans="2:18" ht="15.5" x14ac:dyDescent="0.35">
      <c r="B59" s="8" t="s">
        <v>44</v>
      </c>
      <c r="C59" s="8"/>
      <c r="D59" s="8"/>
      <c r="E59" s="8"/>
      <c r="F59" s="8"/>
      <c r="G59" s="8"/>
      <c r="H59" s="8"/>
      <c r="I59" s="8"/>
      <c r="J59" s="45"/>
      <c r="K59" s="46" t="s">
        <v>45</v>
      </c>
      <c r="L59" s="46"/>
      <c r="M59" s="46"/>
      <c r="N59" s="46"/>
      <c r="O59" s="46"/>
      <c r="P59" s="46"/>
      <c r="Q59" s="46"/>
    </row>
    <row r="60" spans="2:18" x14ac:dyDescent="0.35"/>
    <row r="61" spans="2:18" ht="26" x14ac:dyDescent="0.35">
      <c r="C61" s="47" t="s">
        <v>30</v>
      </c>
      <c r="D61" s="48"/>
      <c r="E61" s="47" t="s">
        <v>31</v>
      </c>
      <c r="F61" s="48"/>
      <c r="G61" s="49" t="s">
        <v>32</v>
      </c>
      <c r="H61" s="49" t="s">
        <v>33</v>
      </c>
      <c r="L61" s="12" t="s">
        <v>30</v>
      </c>
      <c r="M61" s="49" t="s">
        <v>31</v>
      </c>
      <c r="N61" s="12" t="s">
        <v>32</v>
      </c>
      <c r="O61" s="47" t="s">
        <v>33</v>
      </c>
      <c r="P61" s="50"/>
    </row>
    <row r="62" spans="2:18" x14ac:dyDescent="0.35">
      <c r="C62" s="51">
        <v>44915</v>
      </c>
      <c r="D62" s="52"/>
      <c r="E62" s="53">
        <v>0</v>
      </c>
      <c r="F62" s="53"/>
      <c r="G62" s="80">
        <v>1.2500000000000001E-2</v>
      </c>
      <c r="H62" s="62">
        <v>0</v>
      </c>
      <c r="L62" s="56">
        <v>45155</v>
      </c>
      <c r="M62" s="57">
        <v>0.62739726027397258</v>
      </c>
      <c r="N62" s="80">
        <v>8.0000000000000002E-3</v>
      </c>
      <c r="O62" s="59">
        <v>472</v>
      </c>
      <c r="P62" s="60"/>
    </row>
    <row r="63" spans="2:18" x14ac:dyDescent="0.35">
      <c r="C63" s="51">
        <v>45521</v>
      </c>
      <c r="D63" s="52"/>
      <c r="E63" s="53">
        <v>1.6301369863013699</v>
      </c>
      <c r="F63" s="53"/>
      <c r="G63" s="81">
        <v>1.2500000000000001E-2</v>
      </c>
      <c r="H63" s="62">
        <v>1200</v>
      </c>
    </row>
    <row r="64" spans="2:18" x14ac:dyDescent="0.35">
      <c r="C64" s="51">
        <v>46741</v>
      </c>
      <c r="D64" s="52"/>
      <c r="E64" s="53">
        <v>4.2219178082191782</v>
      </c>
      <c r="F64" s="53"/>
      <c r="G64" s="81">
        <v>2.1000000000000001E-2</v>
      </c>
      <c r="H64" s="62">
        <v>822.34567299999992</v>
      </c>
      <c r="R64" s="82"/>
    </row>
    <row r="65" spans="2:18" x14ac:dyDescent="0.35">
      <c r="R65" s="82"/>
    </row>
    <row r="66" spans="2:18" x14ac:dyDescent="0.35">
      <c r="B66" s="83" t="s">
        <v>46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2"/>
    </row>
    <row r="67" spans="2:18" x14ac:dyDescent="0.3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2"/>
    </row>
    <row r="68" spans="2:18" x14ac:dyDescent="0.3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2:18" x14ac:dyDescent="0.35"/>
    <row r="70" spans="2:18" ht="15.5" x14ac:dyDescent="0.35">
      <c r="B70" s="8" t="s">
        <v>47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8" x14ac:dyDescent="0.35"/>
    <row r="72" spans="2:18" ht="15.5" x14ac:dyDescent="0.35">
      <c r="B72" s="84"/>
    </row>
    <row r="73" spans="2:18" ht="15.5" x14ac:dyDescent="0.35">
      <c r="B73" s="84"/>
    </row>
    <row r="74" spans="2:18" x14ac:dyDescent="0.35"/>
    <row r="75" spans="2:18" x14ac:dyDescent="0.35"/>
    <row r="76" spans="2:18" x14ac:dyDescent="0.35"/>
    <row r="77" spans="2:18" x14ac:dyDescent="0.35"/>
    <row r="78" spans="2:18" x14ac:dyDescent="0.35"/>
    <row r="79" spans="2:18" x14ac:dyDescent="0.35"/>
    <row r="80" spans="2:18" x14ac:dyDescent="0.35"/>
    <row r="81" spans="2:17" x14ac:dyDescent="0.35"/>
    <row r="82" spans="2:17" x14ac:dyDescent="0.35">
      <c r="I82" s="85"/>
    </row>
    <row r="83" spans="2:17" x14ac:dyDescent="0.35">
      <c r="I83" s="85"/>
    </row>
    <row r="84" spans="2:17" x14ac:dyDescent="0.35">
      <c r="I84" s="85"/>
    </row>
    <row r="85" spans="2:17" x14ac:dyDescent="0.35">
      <c r="I85" s="85"/>
    </row>
    <row r="86" spans="2:17" x14ac:dyDescent="0.35">
      <c r="I86" s="85"/>
    </row>
    <row r="87" spans="2:17" x14ac:dyDescent="0.35"/>
    <row r="88" spans="2:17" x14ac:dyDescent="0.35"/>
    <row r="89" spans="2:17" x14ac:dyDescent="0.35"/>
    <row r="90" spans="2:17" x14ac:dyDescent="0.35"/>
    <row r="91" spans="2:17" x14ac:dyDescent="0.35">
      <c r="B91" s="86"/>
    </row>
    <row r="92" spans="2:17" x14ac:dyDescent="0.35"/>
    <row r="93" spans="2:17" ht="15.5" x14ac:dyDescent="0.35">
      <c r="B93" s="8" t="s">
        <v>48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x14ac:dyDescent="0.35"/>
    <row r="95" spans="2:17" ht="15.5" x14ac:dyDescent="0.35">
      <c r="B95" s="45" t="s">
        <v>49</v>
      </c>
      <c r="C95" s="87"/>
      <c r="D95" s="87"/>
      <c r="E95" s="87"/>
      <c r="F95" s="45" t="s">
        <v>50</v>
      </c>
      <c r="G95" s="87"/>
      <c r="H95" s="87"/>
      <c r="I95" s="87"/>
      <c r="J95" s="45" t="s">
        <v>51</v>
      </c>
      <c r="K95" s="87"/>
      <c r="L95" s="87"/>
      <c r="M95" s="45" t="s">
        <v>52</v>
      </c>
      <c r="O95" s="88"/>
      <c r="P95" s="88"/>
      <c r="Q95" s="88"/>
    </row>
    <row r="96" spans="2:17" ht="15.5" x14ac:dyDescent="0.35">
      <c r="F96" s="84"/>
      <c r="J96" s="84"/>
      <c r="N96" s="84"/>
    </row>
    <row r="97" spans="2:2" x14ac:dyDescent="0.35"/>
    <row r="98" spans="2:2" x14ac:dyDescent="0.35"/>
    <row r="99" spans="2:2" x14ac:dyDescent="0.35"/>
    <row r="100" spans="2:2" x14ac:dyDescent="0.35"/>
    <row r="101" spans="2:2" x14ac:dyDescent="0.35"/>
    <row r="102" spans="2:2" x14ac:dyDescent="0.35"/>
    <row r="103" spans="2:2" x14ac:dyDescent="0.35"/>
    <row r="104" spans="2:2" x14ac:dyDescent="0.35"/>
    <row r="105" spans="2:2" x14ac:dyDescent="0.35"/>
    <row r="106" spans="2:2" x14ac:dyDescent="0.35"/>
    <row r="107" spans="2:2" x14ac:dyDescent="0.35"/>
    <row r="108" spans="2:2" x14ac:dyDescent="0.35"/>
    <row r="109" spans="2:2" x14ac:dyDescent="0.35"/>
    <row r="110" spans="2:2" x14ac:dyDescent="0.35">
      <c r="B110" s="86"/>
    </row>
    <row r="111" spans="2:2" x14ac:dyDescent="0.35"/>
    <row r="112" spans="2: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</sheetData>
  <mergeCells count="73">
    <mergeCell ref="B66:Q68"/>
    <mergeCell ref="B70:Q70"/>
    <mergeCell ref="B93:Q93"/>
    <mergeCell ref="C62:D62"/>
    <mergeCell ref="E62:F62"/>
    <mergeCell ref="O62:P62"/>
    <mergeCell ref="C63:D63"/>
    <mergeCell ref="E63:F63"/>
    <mergeCell ref="C64:D64"/>
    <mergeCell ref="E64:F64"/>
    <mergeCell ref="F56:G56"/>
    <mergeCell ref="H56:I56"/>
    <mergeCell ref="K56:M56"/>
    <mergeCell ref="B59:I59"/>
    <mergeCell ref="K59:Q59"/>
    <mergeCell ref="C61:D61"/>
    <mergeCell ref="E61:F61"/>
    <mergeCell ref="O61:P61"/>
    <mergeCell ref="F54:G54"/>
    <mergeCell ref="H54:I54"/>
    <mergeCell ref="K54:M54"/>
    <mergeCell ref="F55:G55"/>
    <mergeCell ref="H55:I55"/>
    <mergeCell ref="K55:M55"/>
    <mergeCell ref="F52:G52"/>
    <mergeCell ref="H52:I52"/>
    <mergeCell ref="K52:M52"/>
    <mergeCell ref="F53:G53"/>
    <mergeCell ref="H53:I53"/>
    <mergeCell ref="K53:M53"/>
    <mergeCell ref="C44:D44"/>
    <mergeCell ref="E44:F44"/>
    <mergeCell ref="C45:D45"/>
    <mergeCell ref="E45:F45"/>
    <mergeCell ref="B48:Q48"/>
    <mergeCell ref="F51:G51"/>
    <mergeCell ref="H51:I51"/>
    <mergeCell ref="K51:M51"/>
    <mergeCell ref="C41:D41"/>
    <mergeCell ref="E41:F41"/>
    <mergeCell ref="O41:P41"/>
    <mergeCell ref="C42:D42"/>
    <mergeCell ref="E42:F42"/>
    <mergeCell ref="C43:D43"/>
    <mergeCell ref="E43:F43"/>
    <mergeCell ref="C39:D39"/>
    <mergeCell ref="E39:F39"/>
    <mergeCell ref="O39:P39"/>
    <mergeCell ref="C40:D40"/>
    <mergeCell ref="E40:F40"/>
    <mergeCell ref="O40:P40"/>
    <mergeCell ref="C37:D37"/>
    <mergeCell ref="E37:F37"/>
    <mergeCell ref="O37:P37"/>
    <mergeCell ref="C38:D38"/>
    <mergeCell ref="E38:F38"/>
    <mergeCell ref="O38:P38"/>
    <mergeCell ref="M24:M25"/>
    <mergeCell ref="G28:J28"/>
    <mergeCell ref="G29:L29"/>
    <mergeCell ref="G30:J30"/>
    <mergeCell ref="B34:I34"/>
    <mergeCell ref="K34:Q34"/>
    <mergeCell ref="C3:P4"/>
    <mergeCell ref="C8:D8"/>
    <mergeCell ref="C9:D9"/>
    <mergeCell ref="B11:Q11"/>
    <mergeCell ref="G14:H15"/>
    <mergeCell ref="G24:H25"/>
    <mergeCell ref="I24:I25"/>
    <mergeCell ref="J24:J25"/>
    <mergeCell ref="K24:K25"/>
    <mergeCell ref="L24:L25"/>
  </mergeCells>
  <dataValidations count="1">
    <dataValidation type="list" allowBlank="1" showInputMessage="1" showErrorMessage="1" sqref="A1" xr:uid="{FD3A7759-EE1E-43BD-AF45-BA17B87CA26F}">
      <formula1>$T$1:$T$2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Zornosa Torres</dc:creator>
  <cp:lastModifiedBy>Lina Maria Zornosa Torres</cp:lastModifiedBy>
  <dcterms:created xsi:type="dcterms:W3CDTF">2023-03-13T19:56:00Z</dcterms:created>
  <dcterms:modified xsi:type="dcterms:W3CDTF">2023-03-13T20:05:41Z</dcterms:modified>
</cp:coreProperties>
</file>