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8">#REF!</definedName>
    <definedName name="\A" localSheetId="4">#REF!</definedName>
    <definedName name="\A" localSheetId="0">#REF!</definedName>
    <definedName name="\A" localSheetId="5">#REF!</definedName>
    <definedName name="\A" localSheetId="6">#REF!</definedName>
    <definedName name="\A" localSheetId="7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5">#REF!</definedName>
    <definedName name="\L" localSheetId="6">#REF!</definedName>
    <definedName name="\L" localSheetId="7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5">#REF!</definedName>
    <definedName name="\P" localSheetId="6">#REF!</definedName>
    <definedName name="\P" localSheetId="7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5">#REF!</definedName>
    <definedName name="ADI" localSheetId="6">#REF!</definedName>
    <definedName name="ADI" localSheetId="7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8">'ABRIL'!$A$1:$E$36</definedName>
    <definedName name="_xlnm.Print_Area" localSheetId="4">'AGOSTO'!$A$1:$E$36</definedName>
    <definedName name="_xlnm.Print_Area" localSheetId="0">'DICIEMBRE'!$A$1:$E$36</definedName>
    <definedName name="_xlnm.Print_Area" localSheetId="11">'ENERO'!$A$1:$E$36</definedName>
    <definedName name="_xlnm.Print_Area" localSheetId="10">'FEBRERO'!$A$1:$E$36</definedName>
    <definedName name="_xlnm.Print_Area" localSheetId="5">'JULIO'!$A$1:$E$36</definedName>
    <definedName name="_xlnm.Print_Area" localSheetId="6">'JUNIO'!$A$1:$E$36</definedName>
    <definedName name="_xlnm.Print_Area" localSheetId="9">'MARZO'!$A$1:$E$36</definedName>
    <definedName name="_xlnm.Print_Area" localSheetId="7">'MAYO'!$A$1:$E$36</definedName>
    <definedName name="_xlnm.Print_Area" localSheetId="1">'NOVIEMBRE'!$A$1:$E$36</definedName>
    <definedName name="_xlnm.Print_Area" localSheetId="2">'OCTUBRE'!$A$1:$E$36</definedName>
    <definedName name="_xlnm.Print_Area" localSheetId="3">'SEPTIEMBRE'!$A$1:$E$36</definedName>
    <definedName name="DAT" localSheetId="8">#REF!</definedName>
    <definedName name="DAT" localSheetId="4">#REF!</definedName>
    <definedName name="DAT" localSheetId="0">#REF!</definedName>
    <definedName name="DAT" localSheetId="5">#REF!</definedName>
    <definedName name="DAT" localSheetId="6">#REF!</definedName>
    <definedName name="DAT" localSheetId="7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RR" localSheetId="8">'[1]TARIF2002'!#REF!</definedName>
    <definedName name="ERR" localSheetId="4">'[1]TARIF2002'!#REF!</definedName>
    <definedName name="ERR" localSheetId="0">'[1]TARIF2002'!#REF!</definedName>
    <definedName name="ERR" localSheetId="5">'[1]TARIF2002'!#REF!</definedName>
    <definedName name="ERR" localSheetId="6">'[1]TARIF2002'!#REF!</definedName>
    <definedName name="ERR" localSheetId="7">'[1]TARIF2002'!#REF!</definedName>
    <definedName name="ERR" localSheetId="1">'[1]TARIF2002'!#REF!</definedName>
    <definedName name="ERR" localSheetId="2">'[1]TARIF2002'!#REF!</definedName>
    <definedName name="ERR" localSheetId="3">'[1]TARIF2002'!#REF!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5">#REF!</definedName>
    <definedName name="ERROR" localSheetId="6">#REF!</definedName>
    <definedName name="ERROR" localSheetId="7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5">#REF!</definedName>
    <definedName name="ERROR1" localSheetId="6">#REF!</definedName>
    <definedName name="ERROR1" localSheetId="7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0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8">'[1]TARIF2002'!#REF!</definedName>
    <definedName name="ERROR3" localSheetId="4">'[1]TARIF2002'!#REF!</definedName>
    <definedName name="ERROR3" localSheetId="0">'[1]TARIF2002'!#REF!</definedName>
    <definedName name="ERROR3" localSheetId="5">'[1]TARIF2002'!#REF!</definedName>
    <definedName name="ERROR3" localSheetId="6">'[1]TARIF2002'!#REF!</definedName>
    <definedName name="ERROR3" localSheetId="7">'[1]TARIF2002'!#REF!</definedName>
    <definedName name="ERROR3" localSheetId="1">'[1]TARIF2002'!#REF!</definedName>
    <definedName name="ERROR3" localSheetId="2">'[1]TARIF2002'!#REF!</definedName>
    <definedName name="ERROR3" localSheetId="3">'[1]TARIF2002'!#REF!</definedName>
    <definedName name="ERROR3">'[1]TARIF2002'!#REF!</definedName>
    <definedName name="ERROR5" localSheetId="8">'[1]TARIF2002'!#REF!</definedName>
    <definedName name="ERROR5" localSheetId="4">'[1]TARIF2002'!#REF!</definedName>
    <definedName name="ERROR5" localSheetId="0">'[1]TARIF2002'!#REF!</definedName>
    <definedName name="ERROR5" localSheetId="5">'[1]TARIF2002'!#REF!</definedName>
    <definedName name="ERROR5" localSheetId="6">'[1]TARIF2002'!#REF!</definedName>
    <definedName name="ERROR5" localSheetId="7">'[1]TARIF2002'!#REF!</definedName>
    <definedName name="ERROR5" localSheetId="1">'[1]TARIF2002'!#REF!</definedName>
    <definedName name="ERROR5" localSheetId="2">'[1]TARIF2002'!#REF!</definedName>
    <definedName name="ERROR5" localSheetId="3">'[1]TARIF2002'!#REF!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5">#REF!</definedName>
    <definedName name="j" localSheetId="6">#REF!</definedName>
    <definedName name="j" localSheetId="7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MATRIZRICS">'[4]RICS NUEVA HOJA DIARIA'!$A$1:$AB$42</definedName>
    <definedName name="MES" localSheetId="0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8">'[3]TARIF2002'!#REF!</definedName>
    <definedName name="Q" localSheetId="4">'[3]TARIF2002'!#REF!</definedName>
    <definedName name="Q" localSheetId="0">'[3]TARIF2002'!#REF!</definedName>
    <definedName name="Q" localSheetId="5">'[3]TARIF2002'!#REF!</definedName>
    <definedName name="Q" localSheetId="6">'[3]TARIF2002'!#REF!</definedName>
    <definedName name="Q" localSheetId="7">'[3]TARIF2002'!#REF!</definedName>
    <definedName name="Q" localSheetId="1">'[3]TARIF2002'!#REF!</definedName>
    <definedName name="Q" localSheetId="2">'[3]TARIF2002'!#REF!</definedName>
    <definedName name="Q" localSheetId="3">'[3]TARIF2002'!#REF!</definedName>
    <definedName name="Q">'[3]TARIF2002'!#REF!</definedName>
    <definedName name="QE" localSheetId="8">'[1]TARIF2002'!#REF!</definedName>
    <definedName name="QE" localSheetId="4">'[1]TARIF2002'!#REF!</definedName>
    <definedName name="QE" localSheetId="0">'[1]TARIF2002'!#REF!</definedName>
    <definedName name="QE" localSheetId="5">'[1]TARIF2002'!#REF!</definedName>
    <definedName name="QE" localSheetId="6">'[1]TARIF2002'!#REF!</definedName>
    <definedName name="QE" localSheetId="7">'[1]TARIF2002'!#REF!</definedName>
    <definedName name="QE" localSheetId="1">'[1]TARIF2002'!#REF!</definedName>
    <definedName name="QE" localSheetId="2">'[1]TARIF2002'!#REF!</definedName>
    <definedName name="QE" localSheetId="3">'[1]TARIF2002'!#REF!</definedName>
    <definedName name="QE">'[1]TARIF2002'!#REF!</definedName>
    <definedName name="QE_TE" localSheetId="8">'[1]TARIF2002'!#REF!</definedName>
    <definedName name="QE_TE" localSheetId="4">'[1]TARIF2002'!#REF!</definedName>
    <definedName name="QE_TE" localSheetId="0">'[1]TARIF2002'!#REF!</definedName>
    <definedName name="QE_TE" localSheetId="5">'[1]TARIF2002'!#REF!</definedName>
    <definedName name="QE_TE" localSheetId="6">'[1]TARIF2002'!#REF!</definedName>
    <definedName name="QE_TE" localSheetId="7">'[1]TARIF2002'!#REF!</definedName>
    <definedName name="QE_TE" localSheetId="1">'[1]TARIF2002'!#REF!</definedName>
    <definedName name="QE_TE" localSheetId="2">'[1]TARIF2002'!#REF!</definedName>
    <definedName name="QE_TE" localSheetId="3">'[1]TARIF2002'!#REF!</definedName>
    <definedName name="QE_TE">'[1]TARIF2002'!#REF!</definedName>
    <definedName name="QI" localSheetId="8">'[1]TARIF2002'!#REF!</definedName>
    <definedName name="QI" localSheetId="4">'[1]TARIF2002'!#REF!</definedName>
    <definedName name="QI" localSheetId="0">'[1]TARIF2002'!#REF!</definedName>
    <definedName name="QI" localSheetId="5">'[1]TARIF2002'!#REF!</definedName>
    <definedName name="QI" localSheetId="6">'[1]TARIF2002'!#REF!</definedName>
    <definedName name="QI" localSheetId="7">'[1]TARIF2002'!#REF!</definedName>
    <definedName name="QI" localSheetId="1">'[1]TARIF2002'!#REF!</definedName>
    <definedName name="QI" localSheetId="2">'[1]TARIF2002'!#REF!</definedName>
    <definedName name="QI" localSheetId="3">'[1]TARIF2002'!#REF!</definedName>
    <definedName name="QI">'[1]TARIF2002'!#REF!</definedName>
    <definedName name="QI_TI" localSheetId="8">'[1]TARIF2002'!#REF!</definedName>
    <definedName name="QI_TI" localSheetId="4">'[1]TARIF2002'!#REF!</definedName>
    <definedName name="QI_TI" localSheetId="0">'[1]TARIF2002'!#REF!</definedName>
    <definedName name="QI_TI" localSheetId="5">'[1]TARIF2002'!#REF!</definedName>
    <definedName name="QI_TI" localSheetId="6">'[1]TARIF2002'!#REF!</definedName>
    <definedName name="QI_TI" localSheetId="7">'[1]TARIF2002'!#REF!</definedName>
    <definedName name="QI_TI" localSheetId="1">'[1]TARIF2002'!#REF!</definedName>
    <definedName name="QI_TI" localSheetId="2">'[1]TARIF2002'!#REF!</definedName>
    <definedName name="QI_TI" localSheetId="3">'[1]TARIF2002'!#REF!</definedName>
    <definedName name="QI_TI">'[1]TARIF2002'!#REF!</definedName>
    <definedName name="QN" localSheetId="8">'[1]TARIF2002'!#REF!</definedName>
    <definedName name="QN" localSheetId="4">'[1]TARIF2002'!#REF!</definedName>
    <definedName name="QN" localSheetId="0">'[1]TARIF2002'!#REF!</definedName>
    <definedName name="QN" localSheetId="5">'[1]TARIF2002'!#REF!</definedName>
    <definedName name="QN" localSheetId="6">'[1]TARIF2002'!#REF!</definedName>
    <definedName name="QN" localSheetId="7">'[1]TARIF2002'!#REF!</definedName>
    <definedName name="QN" localSheetId="1">'[1]TARIF2002'!#REF!</definedName>
    <definedName name="QN" localSheetId="2">'[1]TARIF2002'!#REF!</definedName>
    <definedName name="QN" localSheetId="3">'[1]TARIF2002'!#REF!</definedName>
    <definedName name="QN">'[1]TARIF2002'!#REF!</definedName>
    <definedName name="QN_QI" localSheetId="8">'[1]TARIF2002'!#REF!</definedName>
    <definedName name="QN_QI" localSheetId="4">'[1]TARIF2002'!#REF!</definedName>
    <definedName name="QN_QI" localSheetId="0">'[1]TARIF2002'!#REF!</definedName>
    <definedName name="QN_QI" localSheetId="5">'[1]TARIF2002'!#REF!</definedName>
    <definedName name="QN_QI" localSheetId="6">'[1]TARIF2002'!#REF!</definedName>
    <definedName name="QN_QI" localSheetId="7">'[1]TARIF2002'!#REF!</definedName>
    <definedName name="QN_QI" localSheetId="1">'[1]TARIF2002'!#REF!</definedName>
    <definedName name="QN_QI" localSheetId="2">'[1]TARIF2002'!#REF!</definedName>
    <definedName name="QN_QI" localSheetId="3">'[1]TARIF2002'!#REF!</definedName>
    <definedName name="QN_QI">'[1]TARIF2002'!#REF!</definedName>
    <definedName name="QNS" localSheetId="8">'[3]TARIF2002'!#REF!</definedName>
    <definedName name="QNS" localSheetId="4">'[3]TARIF2002'!#REF!</definedName>
    <definedName name="QNS" localSheetId="0">'[3]TARIF2002'!#REF!</definedName>
    <definedName name="QNS" localSheetId="5">'[3]TARIF2002'!#REF!</definedName>
    <definedName name="QNS" localSheetId="6">'[3]TARIF2002'!#REF!</definedName>
    <definedName name="QNS" localSheetId="7">'[3]TARIF2002'!#REF!</definedName>
    <definedName name="QNS" localSheetId="1">'[3]TARIF2002'!#REF!</definedName>
    <definedName name="QNS" localSheetId="2">'[3]TARIF2002'!#REF!</definedName>
    <definedName name="QNS" localSheetId="3">'[3]TARIF2002'!#REF!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5">#REF!</definedName>
    <definedName name="REG" localSheetId="6">#REF!</definedName>
    <definedName name="REG" localSheetId="7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0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0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E" localSheetId="8">'[1]TARIF2002'!#REF!</definedName>
    <definedName name="TE" localSheetId="4">'[1]TARIF2002'!#REF!</definedName>
    <definedName name="TE" localSheetId="0">'[1]TARIF2002'!#REF!</definedName>
    <definedName name="TE" localSheetId="5">'[1]TARIF2002'!#REF!</definedName>
    <definedName name="TE" localSheetId="6">'[1]TARIF2002'!#REF!</definedName>
    <definedName name="TE" localSheetId="7">'[1]TARIF2002'!#REF!</definedName>
    <definedName name="TE" localSheetId="1">'[1]TARIF2002'!#REF!</definedName>
    <definedName name="TE" localSheetId="2">'[1]TARIF2002'!#REF!</definedName>
    <definedName name="TE" localSheetId="3">'[1]TARIF2002'!#REF!</definedName>
    <definedName name="TE">'[1]TARIF2002'!#REF!</definedName>
    <definedName name="TI" localSheetId="4">'[1]TARIF2002'!#REF!</definedName>
    <definedName name="TI" localSheetId="0">'[1]TARIF2002'!#REF!</definedName>
    <definedName name="TI" localSheetId="5">'[1]TARIF2002'!#REF!</definedName>
    <definedName name="TI" localSheetId="6">'[1]TARIF2002'!#REF!</definedName>
    <definedName name="TI" localSheetId="1">'[1]TARIF2002'!#REF!</definedName>
    <definedName name="TI" localSheetId="2">'[1]TARIF2002'!#REF!</definedName>
    <definedName name="TI" localSheetId="3">'[1]TARIF2002'!#REF!</definedName>
    <definedName name="TI">'[1]TARIF2002'!#REF!</definedName>
    <definedName name="TITU" localSheetId="0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0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<sst xmlns="http://schemas.openxmlformats.org/spreadsheetml/2006/main" count="645" uniqueCount="59">
  <si>
    <t xml:space="preserve">ESTRUCTURA DE PRECIOS DE COMBUSTIBLES LIQUIDOS </t>
  </si>
  <si>
    <t>ZONAS DE FRONTERA DEL DEPARTAMENTO DE BOYACÁ</t>
  </si>
  <si>
    <t>EN LA PLANTA DE ABASTO DE CHIMITÁ</t>
  </si>
  <si>
    <t>$/Galón</t>
  </si>
  <si>
    <t>VIGENCIA:  0:00 horas 1 de ENERO de  2008.</t>
  </si>
  <si>
    <t>COMPONENTES DEL PRECIO</t>
  </si>
  <si>
    <t>GASOLINA MOTOR</t>
  </si>
  <si>
    <t>ACPM (2)</t>
  </si>
  <si>
    <t>CORRIENTE OXIGENADA (1)</t>
  </si>
  <si>
    <t>EXTRA OXIGENADA (3)</t>
  </si>
  <si>
    <t>1.</t>
  </si>
  <si>
    <t>Ingreso al Productor</t>
  </si>
  <si>
    <t>2.</t>
  </si>
  <si>
    <t>Tarifa de transporte (4)</t>
  </si>
  <si>
    <t>3.</t>
  </si>
  <si>
    <t>Recuperación Costos Ley 681 (5)</t>
  </si>
  <si>
    <t>4.</t>
  </si>
  <si>
    <t>Precio Máx. de Venta al Distribuidor Mayorista</t>
  </si>
  <si>
    <t>5.</t>
  </si>
  <si>
    <t>Margen del distribuidor mayorista (6)</t>
  </si>
  <si>
    <t>(*)</t>
  </si>
  <si>
    <t>6.</t>
  </si>
  <si>
    <t>Transporte a Plantas No Interconectadas (7)</t>
  </si>
  <si>
    <t>8.</t>
  </si>
  <si>
    <t>Precio Máximo en Planta de Abasto Mayorista</t>
  </si>
  <si>
    <t>9.</t>
  </si>
  <si>
    <t>Margen del distribuidor minorista (6)</t>
  </si>
  <si>
    <t>(**)</t>
  </si>
  <si>
    <t>10.</t>
  </si>
  <si>
    <t>Pérdida por evaporación</t>
  </si>
  <si>
    <t>(***)</t>
  </si>
  <si>
    <t>N.A</t>
  </si>
  <si>
    <t>11.</t>
  </si>
  <si>
    <t>Transporte planta abasto mayorista  a estación (8)</t>
  </si>
  <si>
    <t>12.</t>
  </si>
  <si>
    <t>Sobretasa (9)</t>
  </si>
  <si>
    <t>(1) Resolución del Ministerio de Minas y Energía No.18 0090 del 31 de diciembre de 2003</t>
  </si>
  <si>
    <t>(2) Resolución del Ministerio de Minas y Energía No.18 0091 del 31 de diciembre de 2003</t>
  </si>
  <si>
    <t>(3) Resolución del Ministerio de Minas y Energía No. 18 1543 de 2001</t>
  </si>
  <si>
    <t>(4) Se calcularán en cada sitio de entrega habilitado dependiendo de la tarifa por poliductos que le corresponda.</t>
  </si>
  <si>
    <t>(5) Resolución del Ministerio de Minas y Energía No. 18 0346 del 29 de marzo de 2004</t>
  </si>
  <si>
    <t>(6) Valores máximos autorizados por el Ministerio de Minas y Energía mediante resolución 18 1549 del 29 de noviembre de 2004</t>
  </si>
  <si>
    <t>(7) Definido libremente por el mayorista.</t>
  </si>
  <si>
    <t>(8) Valor que será definido por el Comité Local de Precios del respectivo municipio</t>
  </si>
  <si>
    <t>(9) Sobretasa para la Capital del Departamento. En cada municipio puede variar según acuerdo municipal.</t>
  </si>
  <si>
    <t>(*) Calculado de acuerdo con Resolución 181336 del 30 de agosto de 2007</t>
  </si>
  <si>
    <t>(**) Definido libremente por el respectivo agente de la cadena de distribución.</t>
  </si>
  <si>
    <t>(***) 0.4% del precio de venta en Planta de Abasto Mayorista.</t>
  </si>
  <si>
    <t>Tarifa de Marcación</t>
  </si>
  <si>
    <t>7.</t>
  </si>
  <si>
    <t>VIGENCIA:  0:00 horas 1 de FEBRERO de  2008.</t>
  </si>
  <si>
    <t>VIGENCIA:  0:00 horas 1 de ABRIL de  2008.</t>
  </si>
  <si>
    <t>VIGENCIA:  0:00 horas 1 de MAYO de  2008.</t>
  </si>
  <si>
    <t>VIGENCIA:  0:00 horas 1 de MARZO de  2008.</t>
  </si>
  <si>
    <t>VIGENCIA:  0:00 horas 1 de AGOSTO de  2008.</t>
  </si>
  <si>
    <t>VIGENCIA:  0:00 horas 1 de SEPTIEMBRE de  2008.</t>
  </si>
  <si>
    <t>VIGENCIA:  0:00 horas 1 de OCTUBRE de  2008.</t>
  </si>
  <si>
    <t>BIODISEL (B5)</t>
  </si>
  <si>
    <t>VIGENCIA:  0:00 horas 1 de DICIEMBRE de  2008.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</si>
</sst>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.00_ ;\-#,##0.00\ "/>
    <numFmt numFmtId="205" formatCode="0.00000"/>
    <numFmt numFmtId="206" formatCode="0.0000"/>
    <numFmt numFmtId="207" formatCode="#,##0.000_ ;\-#,##0.000\ "/>
    <numFmt numFmtId="208" formatCode="0.00000000"/>
    <numFmt numFmtId="209" formatCode="_ * #,##0_ ;_ * \-#,##0_ ;_ * &quot;-&quot;??_ ;_ @_ "/>
    <numFmt numFmtId="210" formatCode="#,##0.000_);\(#,##0.000\)"/>
    <numFmt numFmtId="211" formatCode="General_)"/>
    <numFmt numFmtId="212" formatCode="0.000"/>
    <numFmt numFmtId="213" formatCode="0.00000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 * #,##0.000_ ;_ * \-#,##0.000_ ;_ * &quot;-&quot;??_ ;_ @_ "/>
    <numFmt numFmtId="219" formatCode="_ * #,##0.0000_ ;_ * \-#,##0.0000_ ;_ * &quot;-&quot;??_ ;_ @_ "/>
    <numFmt numFmtId="220" formatCode="_ * #,##0.0_ ;_ * \-#,##0.0_ ;_ * &quot;-&quot;??_ ;_ @_ "/>
    <numFmt numFmtId="221" formatCode="0.0"/>
    <numFmt numFmtId="222" formatCode="_ * #,##0.0_ ;_ * \-#,##0.0_ ;_ * &quot;-&quot;_ ;_ @_ "/>
    <numFmt numFmtId="223" formatCode="_ * #,##0.00_ ;_ * \-#,##0.00_ ;_ * &quot;-&quot;_ ;_ @_ "/>
    <numFmt numFmtId="224" formatCode="_ * #,##0.000_ ;_ * \-#,##0.000_ ;_ * &quot;-&quot;_ ;_ @_ "/>
    <numFmt numFmtId="225" formatCode="#,##0.000"/>
    <numFmt numFmtId="226" formatCode="#,##0.0_);\(#,##0.0\)"/>
  </numFmts>
  <fonts count="51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Helv"/>
      <family val="0"/>
    </font>
    <font>
      <b/>
      <sz val="15"/>
      <name val="Verdana"/>
      <family val="2"/>
    </font>
    <font>
      <sz val="15"/>
      <name val="Verdana"/>
      <family val="2"/>
    </font>
    <font>
      <sz val="14"/>
      <color indexed="50"/>
      <name val="Verdana"/>
      <family val="2"/>
    </font>
    <font>
      <b/>
      <sz val="14"/>
      <color indexed="50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4"/>
      <color indexed="9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 locked="0"/>
    </xf>
    <xf numFmtId="0" fontId="44" fillId="31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211" fontId="9" fillId="0" borderId="0">
      <alignment horizontal="left"/>
      <protection/>
    </xf>
    <xf numFmtId="38" fontId="10" fillId="0" borderId="0">
      <alignment/>
      <protection/>
    </xf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3" fillId="0" borderId="9">
      <alignment/>
      <protection locked="0"/>
    </xf>
  </cellStyleXfs>
  <cellXfs count="127">
    <xf numFmtId="0" fontId="0" fillId="0" borderId="0" xfId="0" applyAlignment="1">
      <alignment/>
    </xf>
    <xf numFmtId="0" fontId="11" fillId="0" borderId="0" xfId="7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 quotePrefix="1">
      <alignment horizontal="centerContinuous" vertical="center"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 quotePrefix="1">
      <alignment vertical="center"/>
      <protection hidden="1"/>
    </xf>
    <xf numFmtId="0" fontId="13" fillId="33" borderId="10" xfId="0" applyFont="1" applyFill="1" applyBorder="1" applyAlignment="1" applyProtection="1">
      <alignment/>
      <protection hidden="1"/>
    </xf>
    <xf numFmtId="2" fontId="14" fillId="33" borderId="11" xfId="0" applyNumberFormat="1" applyFont="1" applyFill="1" applyBorder="1" applyAlignment="1" applyProtection="1">
      <alignment horizontal="center" vertical="center"/>
      <protection hidden="1"/>
    </xf>
    <xf numFmtId="2" fontId="14" fillId="33" borderId="11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13" fillId="33" borderId="12" xfId="0" applyFont="1" applyFill="1" applyBorder="1" applyAlignment="1" applyProtection="1">
      <alignment/>
      <protection hidden="1"/>
    </xf>
    <xf numFmtId="2" fontId="14" fillId="33" borderId="13" xfId="0" applyNumberFormat="1" applyFont="1" applyFill="1" applyBorder="1" applyAlignment="1" applyProtection="1" quotePrefix="1">
      <alignment horizontal="center" vertical="center"/>
      <protection hidden="1"/>
    </xf>
    <xf numFmtId="2" fontId="14" fillId="33" borderId="13" xfId="0" applyNumberFormat="1" applyFont="1" applyFill="1" applyBorder="1" applyAlignment="1" applyProtection="1" quotePrefix="1">
      <alignment horizont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 quotePrefix="1">
      <alignment horizontal="center" vertical="center"/>
      <protection hidden="1"/>
    </xf>
    <xf numFmtId="2" fontId="18" fillId="0" borderId="0" xfId="0" applyNumberFormat="1" applyFont="1" applyFill="1" applyBorder="1" applyAlignment="1" applyProtection="1" quotePrefix="1">
      <alignment horizontal="center"/>
      <protection hidden="1"/>
    </xf>
    <xf numFmtId="0" fontId="15" fillId="0" borderId="0" xfId="0" applyFont="1" applyFill="1" applyAlignment="1" applyProtection="1">
      <alignment/>
      <protection hidden="1"/>
    </xf>
    <xf numFmtId="0" fontId="11" fillId="0" borderId="10" xfId="0" applyFont="1" applyBorder="1" applyAlignment="1" applyProtection="1" quotePrefix="1">
      <alignment horizontal="center"/>
      <protection hidden="1"/>
    </xf>
    <xf numFmtId="2" fontId="11" fillId="0" borderId="14" xfId="0" applyNumberFormat="1" applyFont="1" applyFill="1" applyBorder="1" applyAlignment="1" applyProtection="1">
      <alignment/>
      <protection hidden="1"/>
    </xf>
    <xf numFmtId="2" fontId="11" fillId="0" borderId="11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15" xfId="0" applyFont="1" applyBorder="1" applyAlignment="1" applyProtection="1" quotePrefix="1">
      <alignment horizontal="center"/>
      <protection hidden="1"/>
    </xf>
    <xf numFmtId="2" fontId="12" fillId="0" borderId="16" xfId="0" applyNumberFormat="1" applyFont="1" applyBorder="1" applyAlignment="1" applyProtection="1" quotePrefix="1">
      <alignment horizontal="left"/>
      <protection hidden="1"/>
    </xf>
    <xf numFmtId="2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/>
      <protection hidden="1"/>
    </xf>
    <xf numFmtId="4" fontId="12" fillId="0" borderId="17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 quotePrefix="1">
      <alignment horizontal="center"/>
      <protection hidden="1"/>
    </xf>
    <xf numFmtId="2" fontId="11" fillId="0" borderId="16" xfId="0" applyNumberFormat="1" applyFont="1" applyBorder="1" applyAlignment="1" applyProtection="1">
      <alignment/>
      <protection hidden="1"/>
    </xf>
    <xf numFmtId="2" fontId="11" fillId="0" borderId="17" xfId="0" applyNumberFormat="1" applyFont="1" applyBorder="1" applyAlignment="1" applyProtection="1" quotePrefix="1">
      <alignment horizontal="center"/>
      <protection hidden="1"/>
    </xf>
    <xf numFmtId="2" fontId="12" fillId="0" borderId="17" xfId="0" applyNumberFormat="1" applyFont="1" applyBorder="1" applyAlignment="1" applyProtection="1" quotePrefix="1">
      <alignment horizontal="center"/>
      <protection hidden="1"/>
    </xf>
    <xf numFmtId="2" fontId="11" fillId="0" borderId="17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49" fontId="11" fillId="0" borderId="15" xfId="0" applyNumberFormat="1" applyFont="1" applyBorder="1" applyAlignment="1" applyProtection="1">
      <alignment horizontal="center"/>
      <protection hidden="1"/>
    </xf>
    <xf numFmtId="49" fontId="12" fillId="0" borderId="15" xfId="0" applyNumberFormat="1" applyFont="1" applyBorder="1" applyAlignment="1" applyProtection="1">
      <alignment horizontal="center"/>
      <protection hidden="1"/>
    </xf>
    <xf numFmtId="2" fontId="12" fillId="0" borderId="17" xfId="0" applyNumberFormat="1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 quotePrefix="1">
      <alignment horizontal="center"/>
      <protection hidden="1"/>
    </xf>
    <xf numFmtId="4" fontId="12" fillId="0" borderId="17" xfId="0" applyNumberFormat="1" applyFont="1" applyBorder="1" applyAlignment="1" applyProtection="1" quotePrefix="1">
      <alignment horizontal="center"/>
      <protection hidden="1"/>
    </xf>
    <xf numFmtId="49" fontId="12" fillId="0" borderId="12" xfId="0" applyNumberFormat="1" applyFont="1" applyBorder="1" applyAlignment="1" applyProtection="1">
      <alignment horizontal="center"/>
      <protection hidden="1"/>
    </xf>
    <xf numFmtId="2" fontId="12" fillId="0" borderId="18" xfId="0" applyNumberFormat="1" applyFont="1" applyBorder="1" applyAlignment="1" applyProtection="1">
      <alignment horizontal="left"/>
      <protection hidden="1"/>
    </xf>
    <xf numFmtId="4" fontId="12" fillId="0" borderId="13" xfId="72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 quotePrefix="1">
      <alignment horizontal="right"/>
      <protection hidden="1"/>
    </xf>
    <xf numFmtId="2" fontId="15" fillId="0" borderId="0" xfId="0" applyNumberFormat="1" applyFont="1" applyBorder="1" applyAlignment="1" applyProtection="1">
      <alignment horizontal="left"/>
      <protection hidden="1"/>
    </xf>
    <xf numFmtId="4" fontId="15" fillId="0" borderId="0" xfId="72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/>
      <protection hidden="1"/>
    </xf>
    <xf numFmtId="2" fontId="12" fillId="0" borderId="0" xfId="0" applyNumberFormat="1" applyFont="1" applyBorder="1" applyAlignment="1" applyProtection="1">
      <alignment horizontal="left"/>
      <protection hidden="1"/>
    </xf>
    <xf numFmtId="4" fontId="12" fillId="0" borderId="0" xfId="72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 quotePrefix="1">
      <alignment horizontal="left"/>
      <protection hidden="1"/>
    </xf>
    <xf numFmtId="2" fontId="12" fillId="0" borderId="0" xfId="0" applyNumberFormat="1" applyFont="1" applyBorder="1" applyAlignment="1" applyProtection="1" quotePrefix="1">
      <alignment/>
      <protection hidden="1"/>
    </xf>
    <xf numFmtId="0" fontId="12" fillId="0" borderId="0" xfId="0" applyFont="1" applyAlignment="1" applyProtection="1" quotePrefix="1">
      <alignment horizontal="left"/>
      <protection hidden="1"/>
    </xf>
    <xf numFmtId="2" fontId="15" fillId="0" borderId="0" xfId="0" applyNumberFormat="1" applyFont="1" applyBorder="1" applyAlignment="1" applyProtection="1">
      <alignment/>
      <protection hidden="1"/>
    </xf>
    <xf numFmtId="2" fontId="12" fillId="0" borderId="16" xfId="0" applyNumberFormat="1" applyFont="1" applyFill="1" applyBorder="1" applyAlignment="1" applyProtection="1">
      <alignment/>
      <protection hidden="1"/>
    </xf>
    <xf numFmtId="4" fontId="12" fillId="0" borderId="13" xfId="73" applyNumberFormat="1" applyFont="1" applyFill="1" applyBorder="1" applyAlignment="1" applyProtection="1">
      <alignment horizontal="center"/>
      <protection hidden="1"/>
    </xf>
    <xf numFmtId="4" fontId="15" fillId="0" borderId="0" xfId="73" applyNumberFormat="1" applyFont="1" applyFill="1" applyBorder="1" applyAlignment="1" applyProtection="1">
      <alignment horizontal="center"/>
      <protection hidden="1"/>
    </xf>
    <xf numFmtId="4" fontId="12" fillId="0" borderId="0" xfId="73" applyNumberFormat="1" applyFont="1" applyFill="1" applyBorder="1" applyAlignment="1" applyProtection="1">
      <alignment horizontal="center"/>
      <protection hidden="1"/>
    </xf>
    <xf numFmtId="0" fontId="11" fillId="0" borderId="0" xfId="71" applyFont="1" applyBorder="1" applyAlignment="1" applyProtection="1" quotePrefix="1">
      <alignment horizontal="centerContinuous" vertical="center"/>
      <protection hidden="1"/>
    </xf>
    <xf numFmtId="0" fontId="12" fillId="0" borderId="0" xfId="71" applyFont="1" applyAlignment="1" applyProtection="1">
      <alignment horizontal="centerContinuous"/>
      <protection hidden="1"/>
    </xf>
    <xf numFmtId="0" fontId="12" fillId="0" borderId="0" xfId="71" applyFont="1" applyAlignment="1" applyProtection="1">
      <alignment horizontal="centerContinuous" vertical="center"/>
      <protection hidden="1"/>
    </xf>
    <xf numFmtId="0" fontId="12" fillId="0" borderId="0" xfId="71" applyFont="1" applyProtection="1">
      <alignment/>
      <protection hidden="1"/>
    </xf>
    <xf numFmtId="0" fontId="11" fillId="0" borderId="0" xfId="71" applyFont="1" applyBorder="1" applyAlignment="1" applyProtection="1">
      <alignment horizontal="centerContinuous" vertical="center"/>
      <protection hidden="1"/>
    </xf>
    <xf numFmtId="0" fontId="11" fillId="0" borderId="0" xfId="71" applyFont="1" applyAlignment="1" applyProtection="1">
      <alignment horizontal="centerContinuous"/>
      <protection hidden="1"/>
    </xf>
    <xf numFmtId="0" fontId="11" fillId="0" borderId="0" xfId="71" applyFont="1" applyAlignment="1" applyProtection="1">
      <alignment vertical="center"/>
      <protection hidden="1"/>
    </xf>
    <xf numFmtId="0" fontId="12" fillId="0" borderId="0" xfId="71" applyFont="1" applyAlignment="1" applyProtection="1">
      <alignment/>
      <protection hidden="1"/>
    </xf>
    <xf numFmtId="0" fontId="12" fillId="0" borderId="0" xfId="71" applyFont="1" applyAlignment="1" applyProtection="1">
      <alignment vertical="center"/>
      <protection hidden="1"/>
    </xf>
    <xf numFmtId="0" fontId="11" fillId="0" borderId="0" xfId="71" applyFont="1" applyAlignment="1" applyProtection="1" quotePrefix="1">
      <alignment vertical="center"/>
      <protection hidden="1"/>
    </xf>
    <xf numFmtId="0" fontId="13" fillId="33" borderId="10" xfId="71" applyFont="1" applyFill="1" applyBorder="1" applyProtection="1">
      <alignment/>
      <protection hidden="1"/>
    </xf>
    <xf numFmtId="2" fontId="14" fillId="33" borderId="11" xfId="71" applyNumberFormat="1" applyFont="1" applyFill="1" applyBorder="1" applyAlignment="1" applyProtection="1">
      <alignment horizontal="center" vertical="center"/>
      <protection hidden="1"/>
    </xf>
    <xf numFmtId="2" fontId="14" fillId="33" borderId="11" xfId="71" applyNumberFormat="1" applyFont="1" applyFill="1" applyBorder="1" applyAlignment="1" applyProtection="1">
      <alignment horizontal="center"/>
      <protection hidden="1"/>
    </xf>
    <xf numFmtId="0" fontId="15" fillId="0" borderId="0" xfId="71" applyFont="1" applyProtection="1">
      <alignment/>
      <protection hidden="1"/>
    </xf>
    <xf numFmtId="0" fontId="13" fillId="33" borderId="12" xfId="71" applyFont="1" applyFill="1" applyBorder="1" applyProtection="1">
      <alignment/>
      <protection hidden="1"/>
    </xf>
    <xf numFmtId="2" fontId="14" fillId="33" borderId="13" xfId="71" applyNumberFormat="1" applyFont="1" applyFill="1" applyBorder="1" applyAlignment="1" applyProtection="1" quotePrefix="1">
      <alignment horizontal="center" vertical="center"/>
      <protection hidden="1"/>
    </xf>
    <xf numFmtId="2" fontId="14" fillId="33" borderId="13" xfId="71" applyNumberFormat="1" applyFont="1" applyFill="1" applyBorder="1" applyAlignment="1" applyProtection="1" quotePrefix="1">
      <alignment horizontal="center"/>
      <protection hidden="1"/>
    </xf>
    <xf numFmtId="0" fontId="16" fillId="0" borderId="0" xfId="71" applyFont="1" applyFill="1" applyBorder="1" applyProtection="1">
      <alignment/>
      <protection hidden="1"/>
    </xf>
    <xf numFmtId="0" fontId="17" fillId="0" borderId="0" xfId="71" applyFont="1" applyFill="1" applyBorder="1" applyAlignment="1" applyProtection="1">
      <alignment horizontal="center" vertical="center"/>
      <protection hidden="1"/>
    </xf>
    <xf numFmtId="2" fontId="18" fillId="0" borderId="0" xfId="71" applyNumberFormat="1" applyFont="1" applyFill="1" applyBorder="1" applyAlignment="1" applyProtection="1" quotePrefix="1">
      <alignment horizontal="center" vertical="center"/>
      <protection hidden="1"/>
    </xf>
    <xf numFmtId="2" fontId="18" fillId="0" borderId="0" xfId="71" applyNumberFormat="1" applyFont="1" applyFill="1" applyBorder="1" applyAlignment="1" applyProtection="1" quotePrefix="1">
      <alignment horizontal="center"/>
      <protection hidden="1"/>
    </xf>
    <xf numFmtId="0" fontId="15" fillId="0" borderId="0" xfId="71" applyFont="1" applyFill="1" applyProtection="1">
      <alignment/>
      <protection hidden="1"/>
    </xf>
    <xf numFmtId="0" fontId="11" fillId="0" borderId="10" xfId="71" applyFont="1" applyBorder="1" applyAlignment="1" applyProtection="1" quotePrefix="1">
      <alignment horizontal="center"/>
      <protection hidden="1"/>
    </xf>
    <xf numFmtId="2" fontId="11" fillId="0" borderId="14" xfId="71" applyNumberFormat="1" applyFont="1" applyFill="1" applyBorder="1" applyProtection="1">
      <alignment/>
      <protection hidden="1"/>
    </xf>
    <xf numFmtId="2" fontId="11" fillId="0" borderId="11" xfId="71" applyNumberFormat="1" applyFont="1" applyFill="1" applyBorder="1" applyAlignment="1" applyProtection="1">
      <alignment horizontal="center"/>
      <protection hidden="1"/>
    </xf>
    <xf numFmtId="0" fontId="12" fillId="0" borderId="0" xfId="71" applyFont="1" applyFill="1" applyProtection="1">
      <alignment/>
      <protection hidden="1"/>
    </xf>
    <xf numFmtId="0" fontId="12" fillId="0" borderId="15" xfId="71" applyFont="1" applyBorder="1" applyAlignment="1" applyProtection="1" quotePrefix="1">
      <alignment horizontal="center"/>
      <protection hidden="1"/>
    </xf>
    <xf numFmtId="2" fontId="12" fillId="0" borderId="16" xfId="71" applyNumberFormat="1" applyFont="1" applyFill="1" applyBorder="1" applyProtection="1">
      <alignment/>
      <protection hidden="1"/>
    </xf>
    <xf numFmtId="2" fontId="12" fillId="0" borderId="17" xfId="71" applyNumberFormat="1" applyFont="1" applyFill="1" applyBorder="1" applyAlignment="1" applyProtection="1">
      <alignment horizontal="center"/>
      <protection hidden="1"/>
    </xf>
    <xf numFmtId="2" fontId="12" fillId="0" borderId="16" xfId="71" applyNumberFormat="1" applyFont="1" applyBorder="1" applyAlignment="1" applyProtection="1" quotePrefix="1">
      <alignment horizontal="left"/>
      <protection hidden="1"/>
    </xf>
    <xf numFmtId="0" fontId="12" fillId="0" borderId="17" xfId="71" applyFont="1" applyBorder="1" applyAlignment="1" applyProtection="1">
      <alignment horizontal="center"/>
      <protection hidden="1"/>
    </xf>
    <xf numFmtId="2" fontId="12" fillId="0" borderId="16" xfId="71" applyNumberFormat="1" applyFont="1" applyBorder="1" applyProtection="1">
      <alignment/>
      <protection hidden="1"/>
    </xf>
    <xf numFmtId="4" fontId="12" fillId="0" borderId="17" xfId="71" applyNumberFormat="1" applyFont="1" applyBorder="1" applyAlignment="1" applyProtection="1">
      <alignment horizontal="center"/>
      <protection hidden="1"/>
    </xf>
    <xf numFmtId="0" fontId="11" fillId="0" borderId="15" xfId="71" applyFont="1" applyBorder="1" applyAlignment="1" applyProtection="1" quotePrefix="1">
      <alignment horizontal="center"/>
      <protection hidden="1"/>
    </xf>
    <xf numFmtId="2" fontId="11" fillId="0" borderId="16" xfId="71" applyNumberFormat="1" applyFont="1" applyBorder="1" applyProtection="1">
      <alignment/>
      <protection hidden="1"/>
    </xf>
    <xf numFmtId="2" fontId="11" fillId="0" borderId="17" xfId="71" applyNumberFormat="1" applyFont="1" applyBorder="1" applyAlignment="1" applyProtection="1" quotePrefix="1">
      <alignment horizontal="center"/>
      <protection hidden="1"/>
    </xf>
    <xf numFmtId="2" fontId="12" fillId="0" borderId="17" xfId="71" applyNumberFormat="1" applyFont="1" applyBorder="1" applyAlignment="1" applyProtection="1" quotePrefix="1">
      <alignment horizontal="center"/>
      <protection hidden="1"/>
    </xf>
    <xf numFmtId="2" fontId="11" fillId="0" borderId="17" xfId="71" applyNumberFormat="1" applyFont="1" applyBorder="1" applyAlignment="1" applyProtection="1">
      <alignment horizontal="center"/>
      <protection hidden="1"/>
    </xf>
    <xf numFmtId="0" fontId="11" fillId="0" borderId="17" xfId="71" applyFont="1" applyBorder="1" applyAlignment="1" applyProtection="1">
      <alignment horizontal="center"/>
      <protection hidden="1"/>
    </xf>
    <xf numFmtId="0" fontId="11" fillId="0" borderId="0" xfId="71" applyFont="1" applyProtection="1">
      <alignment/>
      <protection hidden="1"/>
    </xf>
    <xf numFmtId="49" fontId="11" fillId="0" borderId="15" xfId="71" applyNumberFormat="1" applyFont="1" applyBorder="1" applyAlignment="1" applyProtection="1">
      <alignment horizontal="center"/>
      <protection hidden="1"/>
    </xf>
    <xf numFmtId="49" fontId="12" fillId="0" borderId="15" xfId="71" applyNumberFormat="1" applyFont="1" applyBorder="1" applyAlignment="1" applyProtection="1">
      <alignment horizontal="center"/>
      <protection hidden="1"/>
    </xf>
    <xf numFmtId="2" fontId="12" fillId="0" borderId="17" xfId="71" applyNumberFormat="1" applyFont="1" applyBorder="1" applyAlignment="1" applyProtection="1">
      <alignment horizontal="center"/>
      <protection hidden="1"/>
    </xf>
    <xf numFmtId="0" fontId="12" fillId="0" borderId="17" xfId="71" applyFont="1" applyBorder="1" applyAlignment="1" applyProtection="1" quotePrefix="1">
      <alignment horizontal="center"/>
      <protection hidden="1"/>
    </xf>
    <xf numFmtId="4" fontId="12" fillId="0" borderId="17" xfId="71" applyNumberFormat="1" applyFont="1" applyBorder="1" applyAlignment="1" applyProtection="1" quotePrefix="1">
      <alignment horizontal="center"/>
      <protection hidden="1"/>
    </xf>
    <xf numFmtId="49" fontId="12" fillId="0" borderId="12" xfId="71" applyNumberFormat="1" applyFont="1" applyBorder="1" applyAlignment="1" applyProtection="1">
      <alignment horizontal="center"/>
      <protection hidden="1"/>
    </xf>
    <xf numFmtId="2" fontId="12" fillId="0" borderId="18" xfId="71" applyNumberFormat="1" applyFont="1" applyBorder="1" applyAlignment="1" applyProtection="1">
      <alignment horizontal="left"/>
      <protection hidden="1"/>
    </xf>
    <xf numFmtId="0" fontId="15" fillId="0" borderId="0" xfId="71" applyFont="1" applyBorder="1" applyAlignment="1" applyProtection="1" quotePrefix="1">
      <alignment horizontal="right"/>
      <protection hidden="1"/>
    </xf>
    <xf numFmtId="2" fontId="15" fillId="0" borderId="0" xfId="71" applyNumberFormat="1" applyFont="1" applyBorder="1" applyAlignment="1" applyProtection="1">
      <alignment horizontal="left"/>
      <protection hidden="1"/>
    </xf>
    <xf numFmtId="2" fontId="12" fillId="0" borderId="0" xfId="71" applyNumberFormat="1" applyFont="1" applyBorder="1" applyProtection="1">
      <alignment/>
      <protection hidden="1"/>
    </xf>
    <xf numFmtId="2" fontId="12" fillId="0" borderId="0" xfId="71" applyNumberFormat="1" applyFont="1" applyBorder="1" applyAlignment="1" applyProtection="1">
      <alignment horizontal="left"/>
      <protection hidden="1"/>
    </xf>
    <xf numFmtId="2" fontId="12" fillId="0" borderId="0" xfId="71" applyNumberFormat="1" applyFont="1" applyBorder="1" applyAlignment="1" applyProtection="1" quotePrefix="1">
      <alignment horizontal="left"/>
      <protection hidden="1"/>
    </xf>
    <xf numFmtId="2" fontId="12" fillId="0" borderId="0" xfId="71" applyNumberFormat="1" applyFont="1" applyBorder="1" applyProtection="1" quotePrefix="1">
      <alignment/>
      <protection hidden="1"/>
    </xf>
    <xf numFmtId="0" fontId="12" fillId="0" borderId="0" xfId="71" applyFont="1" applyAlignment="1" applyProtection="1" quotePrefix="1">
      <alignment horizontal="left"/>
      <protection hidden="1"/>
    </xf>
    <xf numFmtId="2" fontId="15" fillId="0" borderId="0" xfId="71" applyNumberFormat="1" applyFont="1" applyBorder="1" applyProtection="1">
      <alignment/>
      <protection hidden="1"/>
    </xf>
    <xf numFmtId="2" fontId="14" fillId="33" borderId="14" xfId="71" applyNumberFormat="1" applyFont="1" applyFill="1" applyBorder="1" applyAlignment="1" applyProtection="1">
      <alignment horizontal="center" vertical="center"/>
      <protection hidden="1"/>
    </xf>
    <xf numFmtId="0" fontId="13" fillId="33" borderId="18" xfId="71" applyFont="1" applyFill="1" applyBorder="1" applyAlignment="1" applyProtection="1">
      <alignment horizontal="center" vertical="center"/>
      <protection hidden="1"/>
    </xf>
    <xf numFmtId="2" fontId="14" fillId="33" borderId="11" xfId="71" applyNumberFormat="1" applyFont="1" applyFill="1" applyBorder="1" applyAlignment="1" applyProtection="1">
      <alignment horizontal="center" vertical="center"/>
      <protection hidden="1"/>
    </xf>
    <xf numFmtId="0" fontId="13" fillId="33" borderId="13" xfId="7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2" fontId="14" fillId="33" borderId="14" xfId="0" applyNumberFormat="1" applyFont="1" applyFill="1" applyBorder="1" applyAlignment="1" applyProtection="1">
      <alignment horizontal="center" vertical="center"/>
      <protection hidden="1"/>
    </xf>
    <xf numFmtId="0" fontId="13" fillId="33" borderId="18" xfId="0" applyFont="1" applyFill="1" applyBorder="1" applyAlignment="1" applyProtection="1">
      <alignment horizontal="center" vertical="center"/>
      <protection hidden="1"/>
    </xf>
    <xf numFmtId="2" fontId="14" fillId="33" borderId="11" xfId="0" applyNumberFormat="1" applyFont="1" applyFill="1" applyBorder="1" applyAlignment="1" applyProtection="1" quotePrefix="1">
      <alignment horizontal="center" vertical="center"/>
      <protection hidden="1"/>
    </xf>
    <xf numFmtId="0" fontId="13" fillId="33" borderId="13" xfId="0" applyFont="1" applyFill="1" applyBorder="1" applyAlignment="1" applyProtection="1">
      <alignment horizontal="center" vertical="center"/>
      <protection hidden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rmal 2" xfId="71"/>
    <cellStyle name="Normal_PRECIOS FRONTERA CESARABRIL" xfId="72"/>
    <cellStyle name="Normal_PRECIOS FRONTERA CESARABRIL 2" xfId="73"/>
    <cellStyle name="Notas" xfId="74"/>
    <cellStyle name="Percent" xfId="75"/>
    <cellStyle name="Priceheader" xfId="76"/>
    <cellStyle name="RM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NOVIEMBRE_08_v3%20%20(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DICIEMBRE_08(V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N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LI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8192\Configuraci&#243;n%20local\Archivos%20temporales%20de%20Internet\Content.Outlook\X9KQ0EG9\ZFRONTERAS%20PRECIOS%20SEPTIEMBRE_08_V%204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ME-VPRECIOSZFRONTERAWE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NOVIEMBRE de  2008.</v>
          </cell>
        </row>
        <row r="10">
          <cell r="E10">
            <v>4179.68</v>
          </cell>
          <cell r="F10">
            <v>5290.55</v>
          </cell>
        </row>
        <row r="16">
          <cell r="B16">
            <v>301.57218</v>
          </cell>
          <cell r="C16">
            <v>317.44440000000003</v>
          </cell>
        </row>
        <row r="18">
          <cell r="B18">
            <v>384.8</v>
          </cell>
          <cell r="C18">
            <v>384.8</v>
          </cell>
        </row>
        <row r="21">
          <cell r="C21">
            <v>301.4754</v>
          </cell>
          <cell r="E21">
            <v>1168.12125</v>
          </cell>
          <cell r="F21">
            <v>1599.25725</v>
          </cell>
        </row>
        <row r="53">
          <cell r="B53">
            <v>18.617640163199997</v>
          </cell>
        </row>
        <row r="119">
          <cell r="H119">
            <v>3972.14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JUNIO de  2008.</v>
          </cell>
        </row>
        <row r="10">
          <cell r="C10">
            <v>3705.99</v>
          </cell>
          <cell r="E10">
            <v>3838.21</v>
          </cell>
          <cell r="F10">
            <v>4888.49</v>
          </cell>
        </row>
        <row r="16">
          <cell r="B16">
            <v>222.17000000000004</v>
          </cell>
          <cell r="C16">
            <v>231.05680000000004</v>
          </cell>
        </row>
        <row r="18">
          <cell r="B18">
            <v>384.8</v>
          </cell>
          <cell r="C18">
            <v>384.8</v>
          </cell>
        </row>
        <row r="21">
          <cell r="C21">
            <v>301.4754</v>
          </cell>
          <cell r="E21">
            <v>1168.12125</v>
          </cell>
          <cell r="F21">
            <v>1599.25725</v>
          </cell>
        </row>
        <row r="53">
          <cell r="B53">
            <v>18.617640163199997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JULIO de  2008.</v>
          </cell>
        </row>
        <row r="10">
          <cell r="C10">
            <v>3795.99</v>
          </cell>
          <cell r="E10">
            <v>3972.33</v>
          </cell>
          <cell r="F10">
            <v>5053.19</v>
          </cell>
        </row>
        <row r="16">
          <cell r="B16">
            <v>212.91625000000005</v>
          </cell>
          <cell r="C16">
            <v>221.43290000000005</v>
          </cell>
        </row>
        <row r="18">
          <cell r="B18">
            <v>384.8</v>
          </cell>
          <cell r="C18">
            <v>384.8</v>
          </cell>
        </row>
        <row r="21">
          <cell r="C21">
            <v>301.4754</v>
          </cell>
          <cell r="E21">
            <v>1168.12125</v>
          </cell>
          <cell r="F21">
            <v>1599.25725</v>
          </cell>
        </row>
        <row r="53">
          <cell r="B53">
            <v>18.617640163199997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GUAJIRA"/>
      <sheetName val="NARIÑO"/>
      <sheetName val="Fi"/>
      <sheetName val="PUTUMAYO"/>
      <sheetName val="VAUPES"/>
      <sheetName val="VICHADA"/>
      <sheetName val="ELECTROCOMBUSTIBLE"/>
      <sheetName val="JET LETICI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50" zoomScaleNormal="50" zoomScaleSheetLayoutView="40" zoomScalePageLayoutView="0" workbookViewId="0" topLeftCell="A1">
      <selection activeCell="C23" sqref="C23"/>
    </sheetView>
  </sheetViews>
  <sheetFormatPr defaultColWidth="11.421875" defaultRowHeight="12.75"/>
  <cols>
    <col min="1" max="1" width="5.421875" style="76" customWidth="1"/>
    <col min="2" max="2" width="79.28125" style="76" customWidth="1"/>
    <col min="3" max="3" width="43.00390625" style="76" customWidth="1"/>
    <col min="4" max="4" width="28.8515625" style="76" customWidth="1"/>
    <col min="5" max="5" width="35.140625" style="76" customWidth="1"/>
    <col min="6" max="16384" width="11.421875" style="76" customWidth="1"/>
  </cols>
  <sheetData>
    <row r="1" spans="1:5" s="66" customFormat="1" ht="21.75" customHeight="1">
      <c r="A1" s="63" t="s">
        <v>0</v>
      </c>
      <c r="B1" s="64"/>
      <c r="C1" s="65"/>
      <c r="D1" s="65"/>
      <c r="E1" s="64"/>
    </row>
    <row r="2" spans="1:5" s="66" customFormat="1" ht="21.75" customHeight="1">
      <c r="A2" s="67" t="s">
        <v>1</v>
      </c>
      <c r="B2" s="64"/>
      <c r="C2" s="63"/>
      <c r="D2" s="63"/>
      <c r="E2" s="64"/>
    </row>
    <row r="3" spans="1:8" s="66" customFormat="1" ht="21.75" customHeight="1">
      <c r="A3" s="1" t="s">
        <v>2</v>
      </c>
      <c r="B3" s="1"/>
      <c r="C3" s="1"/>
      <c r="D3" s="1"/>
      <c r="E3" s="1"/>
      <c r="F3" s="68"/>
      <c r="G3" s="68"/>
      <c r="H3" s="68"/>
    </row>
    <row r="4" spans="1:8" s="66" customFormat="1" ht="21.75" customHeight="1">
      <c r="A4" s="1" t="s">
        <v>3</v>
      </c>
      <c r="B4" s="1"/>
      <c r="C4" s="1"/>
      <c r="D4" s="1"/>
      <c r="E4" s="1"/>
      <c r="F4" s="68"/>
      <c r="G4" s="68"/>
      <c r="H4" s="68"/>
    </row>
    <row r="5" spans="1:5" s="66" customFormat="1" ht="21.75" customHeight="1">
      <c r="A5" s="69"/>
      <c r="B5" s="70"/>
      <c r="C5" s="71"/>
      <c r="D5" s="71"/>
      <c r="E5" s="70"/>
    </row>
    <row r="6" spans="1:5" s="66" customFormat="1" ht="21.75" customHeight="1" thickBot="1">
      <c r="A6" s="72" t="s">
        <v>58</v>
      </c>
      <c r="B6" s="70"/>
      <c r="C6" s="71"/>
      <c r="D6" s="71"/>
      <c r="E6" s="70"/>
    </row>
    <row r="7" spans="1:5" ht="20.25" thickTop="1">
      <c r="A7" s="73"/>
      <c r="B7" s="118" t="s">
        <v>5</v>
      </c>
      <c r="C7" s="74" t="s">
        <v>6</v>
      </c>
      <c r="D7" s="120" t="s">
        <v>57</v>
      </c>
      <c r="E7" s="75" t="s">
        <v>6</v>
      </c>
    </row>
    <row r="8" spans="1:5" ht="20.25" thickBot="1">
      <c r="A8" s="77"/>
      <c r="B8" s="119"/>
      <c r="C8" s="78" t="s">
        <v>8</v>
      </c>
      <c r="D8" s="121"/>
      <c r="E8" s="79" t="s">
        <v>9</v>
      </c>
    </row>
    <row r="9" spans="1:5" s="84" customFormat="1" ht="9.75" customHeight="1" thickBot="1" thickTop="1">
      <c r="A9" s="80"/>
      <c r="B9" s="81"/>
      <c r="C9" s="82"/>
      <c r="D9" s="81"/>
      <c r="E9" s="83"/>
    </row>
    <row r="10" spans="1:5" s="88" customFormat="1" ht="30" customHeight="1" thickTop="1">
      <c r="A10" s="85" t="s">
        <v>10</v>
      </c>
      <c r="B10" s="86" t="s">
        <v>11</v>
      </c>
      <c r="C10" s="87">
        <v>3579.7</v>
      </c>
      <c r="D10" s="87">
        <v>3962.1000000000004</v>
      </c>
      <c r="E10" s="87">
        <v>4998</v>
      </c>
    </row>
    <row r="11" spans="1:5" s="88" customFormat="1" ht="30" customHeight="1">
      <c r="A11" s="89" t="s">
        <v>12</v>
      </c>
      <c r="B11" s="90" t="s">
        <v>48</v>
      </c>
      <c r="C11" s="91"/>
      <c r="D11" s="91"/>
      <c r="E11" s="91"/>
    </row>
    <row r="12" spans="1:5" s="66" customFormat="1" ht="30" customHeight="1">
      <c r="A12" s="89" t="s">
        <v>14</v>
      </c>
      <c r="B12" s="92" t="s">
        <v>13</v>
      </c>
      <c r="C12" s="91"/>
      <c r="D12" s="91"/>
      <c r="E12" s="93"/>
    </row>
    <row r="13" spans="1:5" s="66" customFormat="1" ht="30" customHeight="1">
      <c r="A13" s="89" t="s">
        <v>16</v>
      </c>
      <c r="B13" s="94" t="s">
        <v>15</v>
      </c>
      <c r="C13" s="95">
        <v>18.617640163199997</v>
      </c>
      <c r="D13" s="95">
        <v>18.617640163199997</v>
      </c>
      <c r="E13" s="95">
        <v>18.617640163199997</v>
      </c>
    </row>
    <row r="14" spans="1:5" s="66" customFormat="1" ht="30" customHeight="1">
      <c r="A14" s="96" t="s">
        <v>18</v>
      </c>
      <c r="B14" s="97" t="s">
        <v>17</v>
      </c>
      <c r="C14" s="98"/>
      <c r="D14" s="98"/>
      <c r="E14" s="93"/>
    </row>
    <row r="15" spans="1:5" s="66" customFormat="1" ht="30" customHeight="1">
      <c r="A15" s="89" t="s">
        <v>21</v>
      </c>
      <c r="B15" s="94" t="s">
        <v>19</v>
      </c>
      <c r="C15" s="99">
        <v>310.78509</v>
      </c>
      <c r="D15" s="99">
        <v>327.14220000000006</v>
      </c>
      <c r="E15" s="95" t="s">
        <v>20</v>
      </c>
    </row>
    <row r="16" spans="1:5" s="102" customFormat="1" ht="30" customHeight="1">
      <c r="A16" s="89" t="s">
        <v>49</v>
      </c>
      <c r="B16" s="94" t="s">
        <v>22</v>
      </c>
      <c r="C16" s="100"/>
      <c r="D16" s="100"/>
      <c r="E16" s="101"/>
    </row>
    <row r="17" spans="1:5" s="66" customFormat="1" ht="30" customHeight="1">
      <c r="A17" s="103" t="s">
        <v>23</v>
      </c>
      <c r="B17" s="97" t="s">
        <v>24</v>
      </c>
      <c r="C17" s="101" t="s">
        <v>20</v>
      </c>
      <c r="D17" s="100"/>
      <c r="E17" s="101" t="s">
        <v>20</v>
      </c>
    </row>
    <row r="18" spans="1:5" s="102" customFormat="1" ht="30" customHeight="1">
      <c r="A18" s="104" t="s">
        <v>25</v>
      </c>
      <c r="B18" s="94" t="s">
        <v>26</v>
      </c>
      <c r="C18" s="105">
        <v>384.8</v>
      </c>
      <c r="D18" s="105">
        <v>384.8</v>
      </c>
      <c r="E18" s="106" t="s">
        <v>27</v>
      </c>
    </row>
    <row r="19" spans="1:5" s="66" customFormat="1" ht="30" customHeight="1">
      <c r="A19" s="104" t="s">
        <v>28</v>
      </c>
      <c r="B19" s="94" t="s">
        <v>29</v>
      </c>
      <c r="C19" s="107" t="s">
        <v>30</v>
      </c>
      <c r="D19" s="105" t="s">
        <v>31</v>
      </c>
      <c r="E19" s="106" t="s">
        <v>30</v>
      </c>
    </row>
    <row r="20" spans="1:5" s="66" customFormat="1" ht="30" customHeight="1">
      <c r="A20" s="104" t="s">
        <v>32</v>
      </c>
      <c r="B20" s="94" t="s">
        <v>33</v>
      </c>
      <c r="C20" s="105"/>
      <c r="D20" s="105"/>
      <c r="E20" s="93"/>
    </row>
    <row r="21" spans="1:5" s="66" customFormat="1" ht="30" customHeight="1" thickBot="1">
      <c r="A21" s="108" t="s">
        <v>34</v>
      </c>
      <c r="B21" s="109" t="s">
        <v>35</v>
      </c>
      <c r="C21" s="48">
        <v>1168.12125</v>
      </c>
      <c r="D21" s="48">
        <v>301.4754</v>
      </c>
      <c r="E21" s="48">
        <v>1599.25725</v>
      </c>
    </row>
    <row r="22" spans="1:5" ht="20.25" thickTop="1">
      <c r="A22" s="110"/>
      <c r="B22" s="111"/>
      <c r="C22" s="51"/>
      <c r="D22" s="51"/>
      <c r="E22" s="51"/>
    </row>
    <row r="23" spans="1:7" ht="20.25">
      <c r="A23" s="112" t="s">
        <v>36</v>
      </c>
      <c r="B23" s="113"/>
      <c r="C23" s="54"/>
      <c r="D23" s="54"/>
      <c r="E23" s="54"/>
      <c r="F23" s="66"/>
      <c r="G23" s="66"/>
    </row>
    <row r="24" spans="1:7" ht="20.25">
      <c r="A24" s="112" t="s">
        <v>37</v>
      </c>
      <c r="B24" s="113"/>
      <c r="C24" s="54"/>
      <c r="D24" s="54"/>
      <c r="E24" s="54"/>
      <c r="F24" s="66"/>
      <c r="G24" s="66"/>
    </row>
    <row r="25" spans="1:7" ht="21.75" customHeight="1">
      <c r="A25" s="112" t="s">
        <v>38</v>
      </c>
      <c r="B25" s="66"/>
      <c r="C25" s="54"/>
      <c r="D25" s="54"/>
      <c r="E25" s="66"/>
      <c r="F25" s="66"/>
      <c r="G25" s="66"/>
    </row>
    <row r="26" spans="1:7" ht="21.75" customHeight="1">
      <c r="A26" s="114" t="s">
        <v>39</v>
      </c>
      <c r="B26" s="66"/>
      <c r="C26" s="54"/>
      <c r="D26" s="54"/>
      <c r="E26" s="66"/>
      <c r="F26" s="66"/>
      <c r="G26" s="66"/>
    </row>
    <row r="27" spans="1:7" ht="21.75" customHeight="1">
      <c r="A27" s="115" t="s">
        <v>40</v>
      </c>
      <c r="B27" s="66"/>
      <c r="C27" s="54"/>
      <c r="D27" s="54"/>
      <c r="E27" s="66"/>
      <c r="F27" s="66"/>
      <c r="G27" s="66"/>
    </row>
    <row r="28" spans="1:7" ht="21.75" customHeight="1">
      <c r="A28" s="112" t="s">
        <v>41</v>
      </c>
      <c r="B28" s="66"/>
      <c r="C28" s="54"/>
      <c r="D28" s="54"/>
      <c r="E28" s="66"/>
      <c r="F28" s="66"/>
      <c r="G28" s="66"/>
    </row>
    <row r="29" spans="1:7" ht="21.75" customHeight="1">
      <c r="A29" s="112" t="s">
        <v>42</v>
      </c>
      <c r="B29" s="66"/>
      <c r="C29" s="54"/>
      <c r="D29" s="54"/>
      <c r="E29" s="66"/>
      <c r="F29" s="66"/>
      <c r="G29" s="66"/>
    </row>
    <row r="30" spans="1:7" ht="21.75" customHeight="1">
      <c r="A30" s="112" t="s">
        <v>43</v>
      </c>
      <c r="B30" s="66"/>
      <c r="C30" s="54"/>
      <c r="D30" s="54"/>
      <c r="E30" s="66"/>
      <c r="F30" s="66"/>
      <c r="G30" s="66"/>
    </row>
    <row r="31" spans="1:7" ht="21.75" customHeight="1">
      <c r="A31" s="116" t="s">
        <v>44</v>
      </c>
      <c r="B31" s="66"/>
      <c r="C31" s="54"/>
      <c r="D31" s="54"/>
      <c r="E31" s="66"/>
      <c r="F31" s="66"/>
      <c r="G31" s="66"/>
    </row>
    <row r="32" spans="1:7" ht="21.75" customHeight="1">
      <c r="A32" s="114" t="s">
        <v>45</v>
      </c>
      <c r="B32" s="66"/>
      <c r="C32" s="54"/>
      <c r="D32" s="54"/>
      <c r="E32" s="66"/>
      <c r="F32" s="66"/>
      <c r="G32" s="66"/>
    </row>
    <row r="33" spans="1:7" ht="21.75" customHeight="1">
      <c r="A33" s="114" t="s">
        <v>46</v>
      </c>
      <c r="B33" s="66"/>
      <c r="C33" s="54"/>
      <c r="D33" s="54"/>
      <c r="E33" s="66"/>
      <c r="F33" s="66"/>
      <c r="G33" s="66"/>
    </row>
    <row r="34" spans="1:7" ht="21.75" customHeight="1">
      <c r="A34" s="114" t="s">
        <v>47</v>
      </c>
      <c r="B34" s="66"/>
      <c r="C34" s="54"/>
      <c r="D34" s="54"/>
      <c r="E34" s="66"/>
      <c r="F34" s="66"/>
      <c r="G34" s="66"/>
    </row>
    <row r="35" spans="1:7" ht="21.75" customHeight="1">
      <c r="A35" s="112"/>
      <c r="B35" s="66"/>
      <c r="C35" s="54"/>
      <c r="D35" s="54"/>
      <c r="E35" s="66"/>
      <c r="F35" s="66"/>
      <c r="G35" s="66"/>
    </row>
    <row r="36" spans="1:4" ht="21.75" customHeight="1">
      <c r="A36" s="117"/>
      <c r="C36" s="51"/>
      <c r="D36" s="51"/>
    </row>
  </sheetData>
  <sheetProtection password="CC3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">
        <v>53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v>3617.68</v>
      </c>
      <c r="D10" s="26">
        <v>3478.78</v>
      </c>
      <c r="E10" s="26">
        <v>4510.492</v>
      </c>
    </row>
    <row r="11" spans="1:5" s="27" customFormat="1" ht="30" customHeight="1">
      <c r="A11" s="28" t="s">
        <v>12</v>
      </c>
      <c r="B11" s="59" t="s">
        <v>48</v>
      </c>
      <c r="C11" s="30"/>
      <c r="D11" s="30"/>
      <c r="E11" s="30"/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v>18.617640163199997</v>
      </c>
      <c r="D13" s="33">
        <v>18.617640163199997</v>
      </c>
      <c r="E13" s="33"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v>229.38196800000003</v>
      </c>
      <c r="D15" s="37">
        <v>238.93955000000003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v>384.8</v>
      </c>
      <c r="D18" s="43">
        <v>384.8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60">
        <v>1148.48775</v>
      </c>
      <c r="D21" s="60">
        <v>295.02899999999994</v>
      </c>
      <c r="E21" s="60">
        <v>1581.84225</v>
      </c>
    </row>
    <row r="22" spans="1:5" ht="20.25" thickTop="1">
      <c r="A22" s="49"/>
      <c r="B22" s="50"/>
      <c r="C22" s="61"/>
      <c r="D22" s="61"/>
      <c r="E22" s="61"/>
    </row>
    <row r="23" spans="1:7" ht="20.25">
      <c r="A23" s="52" t="s">
        <v>36</v>
      </c>
      <c r="B23" s="53"/>
      <c r="C23" s="62"/>
      <c r="D23" s="62"/>
      <c r="E23" s="62"/>
      <c r="F23" s="5"/>
      <c r="G23" s="5"/>
    </row>
    <row r="24" spans="1:7" ht="20.25">
      <c r="A24" s="52" t="s">
        <v>37</v>
      </c>
      <c r="B24" s="53"/>
      <c r="C24" s="62"/>
      <c r="D24" s="62"/>
      <c r="E24" s="62"/>
      <c r="F24" s="5"/>
      <c r="G24" s="5"/>
    </row>
    <row r="25" spans="1:7" ht="21.75" customHeight="1">
      <c r="A25" s="52" t="s">
        <v>38</v>
      </c>
      <c r="B25" s="5"/>
      <c r="C25" s="62"/>
      <c r="D25" s="62"/>
      <c r="E25" s="5"/>
      <c r="F25" s="5"/>
      <c r="G25" s="5"/>
    </row>
    <row r="26" spans="1:7" ht="21.75" customHeight="1">
      <c r="A26" s="55" t="s">
        <v>39</v>
      </c>
      <c r="B26" s="5"/>
      <c r="C26" s="62"/>
      <c r="D26" s="62"/>
      <c r="E26" s="5"/>
      <c r="F26" s="5"/>
      <c r="G26" s="5"/>
    </row>
    <row r="27" spans="1:7" ht="21.75" customHeight="1">
      <c r="A27" s="56" t="s">
        <v>40</v>
      </c>
      <c r="B27" s="5"/>
      <c r="C27" s="62"/>
      <c r="D27" s="62"/>
      <c r="E27" s="5"/>
      <c r="F27" s="5"/>
      <c r="G27" s="5"/>
    </row>
    <row r="28" spans="1:7" ht="21.75" customHeight="1">
      <c r="A28" s="52" t="s">
        <v>41</v>
      </c>
      <c r="B28" s="5"/>
      <c r="C28" s="62"/>
      <c r="D28" s="62"/>
      <c r="E28" s="5"/>
      <c r="F28" s="5"/>
      <c r="G28" s="5"/>
    </row>
    <row r="29" spans="1:7" ht="21.75" customHeight="1">
      <c r="A29" s="52" t="s">
        <v>42</v>
      </c>
      <c r="B29" s="5"/>
      <c r="C29" s="62"/>
      <c r="D29" s="62"/>
      <c r="E29" s="5"/>
      <c r="F29" s="5"/>
      <c r="G29" s="5"/>
    </row>
    <row r="30" spans="1:7" ht="21.75" customHeight="1">
      <c r="A30" s="52" t="s">
        <v>43</v>
      </c>
      <c r="B30" s="5"/>
      <c r="C30" s="62"/>
      <c r="D30" s="62"/>
      <c r="E30" s="5"/>
      <c r="F30" s="5"/>
      <c r="G30" s="5"/>
    </row>
    <row r="31" spans="1:7" ht="21.75" customHeight="1">
      <c r="A31" s="57" t="s">
        <v>44</v>
      </c>
      <c r="B31" s="5"/>
      <c r="C31" s="62"/>
      <c r="D31" s="62"/>
      <c r="E31" s="5"/>
      <c r="F31" s="5"/>
      <c r="G31" s="5"/>
    </row>
    <row r="32" spans="1:7" ht="21.75" customHeight="1">
      <c r="A32" s="55" t="s">
        <v>45</v>
      </c>
      <c r="B32" s="5"/>
      <c r="C32" s="62"/>
      <c r="D32" s="62"/>
      <c r="E32" s="5"/>
      <c r="F32" s="5"/>
      <c r="G32" s="5"/>
    </row>
    <row r="33" spans="1:7" ht="21.75" customHeight="1">
      <c r="A33" s="55" t="s">
        <v>46</v>
      </c>
      <c r="B33" s="5"/>
      <c r="C33" s="62"/>
      <c r="D33" s="62"/>
      <c r="E33" s="5"/>
      <c r="F33" s="5"/>
      <c r="G33" s="5"/>
    </row>
    <row r="34" spans="1:7" ht="21.75" customHeight="1">
      <c r="A34" s="55" t="s">
        <v>47</v>
      </c>
      <c r="B34" s="5"/>
      <c r="C34" s="62"/>
      <c r="D34" s="62"/>
      <c r="E34" s="5"/>
      <c r="F34" s="5"/>
      <c r="G34" s="5"/>
    </row>
    <row r="35" spans="1:7" ht="21.75" customHeight="1">
      <c r="A35" s="52"/>
      <c r="B35" s="5"/>
      <c r="C35" s="62"/>
      <c r="D35" s="62"/>
      <c r="E35" s="5"/>
      <c r="F35" s="5"/>
      <c r="G35" s="5"/>
    </row>
    <row r="36" spans="1:4" ht="21.75" customHeight="1">
      <c r="A36" s="58"/>
      <c r="C36" s="61"/>
      <c r="D36" s="61"/>
    </row>
  </sheetData>
  <sheetProtection password="CC3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">
        <v>50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v>3589.86</v>
      </c>
      <c r="D10" s="26">
        <v>3441.46</v>
      </c>
      <c r="E10" s="26">
        <v>4510.492</v>
      </c>
    </row>
    <row r="11" spans="1:5" s="27" customFormat="1" ht="30" customHeight="1">
      <c r="A11" s="28" t="s">
        <v>12</v>
      </c>
      <c r="B11" s="59" t="s">
        <v>48</v>
      </c>
      <c r="C11" s="30"/>
      <c r="D11" s="30"/>
      <c r="E11" s="30"/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v>18.617640163199997</v>
      </c>
      <c r="D13" s="33">
        <v>18.617640163199997</v>
      </c>
      <c r="E13" s="33"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v>228.79949200000001</v>
      </c>
      <c r="D15" s="37">
        <v>238.74729599999998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v>384.8</v>
      </c>
      <c r="D18" s="43">
        <v>384.8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48">
        <v>1140.86025</v>
      </c>
      <c r="D21" s="48">
        <v>292.23</v>
      </c>
      <c r="E21" s="48">
        <v>1573.9245</v>
      </c>
    </row>
    <row r="22" spans="1:5" ht="20.25" thickTop="1">
      <c r="A22" s="49"/>
      <c r="B22" s="50"/>
      <c r="C22" s="51"/>
      <c r="D22" s="51"/>
      <c r="E22" s="51"/>
    </row>
    <row r="23" spans="1:7" ht="20.25">
      <c r="A23" s="52" t="s">
        <v>36</v>
      </c>
      <c r="B23" s="53"/>
      <c r="C23" s="54"/>
      <c r="D23" s="54"/>
      <c r="E23" s="54"/>
      <c r="F23" s="5"/>
      <c r="G23" s="5"/>
    </row>
    <row r="24" spans="1:7" ht="20.25">
      <c r="A24" s="52" t="s">
        <v>37</v>
      </c>
      <c r="B24" s="53"/>
      <c r="C24" s="54"/>
      <c r="D24" s="54"/>
      <c r="E24" s="54"/>
      <c r="F24" s="5"/>
      <c r="G24" s="5"/>
    </row>
    <row r="25" spans="1:7" ht="21.75" customHeight="1">
      <c r="A25" s="52" t="s">
        <v>38</v>
      </c>
      <c r="B25" s="5"/>
      <c r="C25" s="54"/>
      <c r="D25" s="54"/>
      <c r="E25" s="5"/>
      <c r="F25" s="5"/>
      <c r="G25" s="5"/>
    </row>
    <row r="26" spans="1:7" ht="21.75" customHeight="1">
      <c r="A26" s="55" t="s">
        <v>39</v>
      </c>
      <c r="B26" s="5"/>
      <c r="C26" s="54"/>
      <c r="D26" s="54"/>
      <c r="E26" s="5"/>
      <c r="F26" s="5"/>
      <c r="G26" s="5"/>
    </row>
    <row r="27" spans="1:7" ht="21.75" customHeight="1">
      <c r="A27" s="56" t="s">
        <v>40</v>
      </c>
      <c r="B27" s="5"/>
      <c r="C27" s="54"/>
      <c r="D27" s="54"/>
      <c r="E27" s="5"/>
      <c r="F27" s="5"/>
      <c r="G27" s="5"/>
    </row>
    <row r="28" spans="1:7" ht="21.75" customHeight="1">
      <c r="A28" s="52" t="s">
        <v>41</v>
      </c>
      <c r="B28" s="5"/>
      <c r="C28" s="54"/>
      <c r="D28" s="54"/>
      <c r="E28" s="5"/>
      <c r="F28" s="5"/>
      <c r="G28" s="5"/>
    </row>
    <row r="29" spans="1:7" ht="21.75" customHeight="1">
      <c r="A29" s="52" t="s">
        <v>42</v>
      </c>
      <c r="B29" s="5"/>
      <c r="C29" s="54"/>
      <c r="D29" s="54"/>
      <c r="E29" s="5"/>
      <c r="F29" s="5"/>
      <c r="G29" s="5"/>
    </row>
    <row r="30" spans="1:7" ht="21.75" customHeight="1">
      <c r="A30" s="52" t="s">
        <v>43</v>
      </c>
      <c r="B30" s="5"/>
      <c r="C30" s="54"/>
      <c r="D30" s="54"/>
      <c r="E30" s="5"/>
      <c r="F30" s="5"/>
      <c r="G30" s="5"/>
    </row>
    <row r="31" spans="1:7" ht="21.75" customHeight="1">
      <c r="A31" s="57" t="s">
        <v>44</v>
      </c>
      <c r="B31" s="5"/>
      <c r="C31" s="54"/>
      <c r="D31" s="54"/>
      <c r="E31" s="5"/>
      <c r="F31" s="5"/>
      <c r="G31" s="5"/>
    </row>
    <row r="32" spans="1:7" ht="21.75" customHeight="1">
      <c r="A32" s="55" t="s">
        <v>45</v>
      </c>
      <c r="B32" s="5"/>
      <c r="C32" s="54"/>
      <c r="D32" s="54"/>
      <c r="E32" s="5"/>
      <c r="F32" s="5"/>
      <c r="G32" s="5"/>
    </row>
    <row r="33" spans="1:7" ht="21.75" customHeight="1">
      <c r="A33" s="55" t="s">
        <v>46</v>
      </c>
      <c r="B33" s="5"/>
      <c r="C33" s="54"/>
      <c r="D33" s="54"/>
      <c r="E33" s="5"/>
      <c r="F33" s="5"/>
      <c r="G33" s="5"/>
    </row>
    <row r="34" spans="1:7" ht="21.75" customHeight="1">
      <c r="A34" s="55" t="s">
        <v>47</v>
      </c>
      <c r="B34" s="5"/>
      <c r="C34" s="54"/>
      <c r="D34" s="54"/>
      <c r="E34" s="5"/>
      <c r="F34" s="5"/>
      <c r="G34" s="5"/>
    </row>
    <row r="35" spans="1:7" ht="21.75" customHeight="1">
      <c r="A35" s="52"/>
      <c r="B35" s="5"/>
      <c r="C35" s="54"/>
      <c r="D35" s="54"/>
      <c r="E35" s="5"/>
      <c r="F35" s="5"/>
      <c r="G35" s="5"/>
    </row>
    <row r="36" spans="1:4" ht="21.75" customHeight="1">
      <c r="A36" s="58"/>
      <c r="C36" s="51"/>
      <c r="D36" s="51"/>
    </row>
  </sheetData>
  <sheetProtection password="CC36" sheet="1" objects="1" scenarios="1"/>
  <mergeCells count="4">
    <mergeCell ref="B7:B8"/>
    <mergeCell ref="D7:D8"/>
    <mergeCell ref="A3:E3"/>
    <mergeCell ref="A4:E4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">
        <v>4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v>3567.9</v>
      </c>
      <c r="D10" s="26">
        <v>3416.01</v>
      </c>
      <c r="E10" s="26">
        <v>4510.492</v>
      </c>
    </row>
    <row r="11" spans="1:5" s="27" customFormat="1" ht="30" customHeight="1">
      <c r="A11" s="28" t="s">
        <v>12</v>
      </c>
      <c r="B11" s="59" t="s">
        <v>48</v>
      </c>
      <c r="C11" s="30">
        <v>5.1</v>
      </c>
      <c r="D11" s="30">
        <v>3.5</v>
      </c>
      <c r="E11" s="30">
        <v>3.5</v>
      </c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v>18.617640163199997</v>
      </c>
      <c r="D13" s="33">
        <v>18.617640163199997</v>
      </c>
      <c r="E13" s="33"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v>221.78310000000005</v>
      </c>
      <c r="D15" s="37">
        <v>231.86415000000005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v>370</v>
      </c>
      <c r="D18" s="43">
        <v>370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48">
        <v>1133.892</v>
      </c>
      <c r="D21" s="48">
        <v>289.5576</v>
      </c>
      <c r="E21" s="48">
        <v>1565.7165</v>
      </c>
    </row>
    <row r="22" spans="1:5" ht="20.25" thickTop="1">
      <c r="A22" s="49"/>
      <c r="B22" s="50"/>
      <c r="C22" s="51"/>
      <c r="D22" s="51"/>
      <c r="E22" s="51"/>
    </row>
    <row r="23" spans="1:7" ht="20.25">
      <c r="A23" s="52" t="s">
        <v>36</v>
      </c>
      <c r="B23" s="53"/>
      <c r="C23" s="54"/>
      <c r="D23" s="54"/>
      <c r="E23" s="54"/>
      <c r="F23" s="5"/>
      <c r="G23" s="5"/>
    </row>
    <row r="24" spans="1:7" ht="20.25">
      <c r="A24" s="52" t="s">
        <v>37</v>
      </c>
      <c r="B24" s="53"/>
      <c r="C24" s="54"/>
      <c r="D24" s="54"/>
      <c r="E24" s="54"/>
      <c r="F24" s="5"/>
      <c r="G24" s="5"/>
    </row>
    <row r="25" spans="1:7" ht="21.75" customHeight="1">
      <c r="A25" s="52" t="s">
        <v>38</v>
      </c>
      <c r="B25" s="5"/>
      <c r="C25" s="54"/>
      <c r="D25" s="54"/>
      <c r="E25" s="5"/>
      <c r="F25" s="5"/>
      <c r="G25" s="5"/>
    </row>
    <row r="26" spans="1:7" ht="21.75" customHeight="1">
      <c r="A26" s="55" t="s">
        <v>39</v>
      </c>
      <c r="B26" s="5"/>
      <c r="C26" s="54"/>
      <c r="D26" s="54"/>
      <c r="E26" s="5"/>
      <c r="F26" s="5"/>
      <c r="G26" s="5"/>
    </row>
    <row r="27" spans="1:7" ht="21.75" customHeight="1">
      <c r="A27" s="56" t="s">
        <v>40</v>
      </c>
      <c r="B27" s="5"/>
      <c r="C27" s="54"/>
      <c r="D27" s="54"/>
      <c r="E27" s="5"/>
      <c r="F27" s="5"/>
      <c r="G27" s="5"/>
    </row>
    <row r="28" spans="1:7" ht="21.75" customHeight="1">
      <c r="A28" s="52" t="s">
        <v>41</v>
      </c>
      <c r="B28" s="5"/>
      <c r="C28" s="54"/>
      <c r="D28" s="54"/>
      <c r="E28" s="5"/>
      <c r="F28" s="5"/>
      <c r="G28" s="5"/>
    </row>
    <row r="29" spans="1:7" ht="21.75" customHeight="1">
      <c r="A29" s="52" t="s">
        <v>42</v>
      </c>
      <c r="B29" s="5"/>
      <c r="C29" s="54"/>
      <c r="D29" s="54"/>
      <c r="E29" s="5"/>
      <c r="F29" s="5"/>
      <c r="G29" s="5"/>
    </row>
    <row r="30" spans="1:7" ht="21.75" customHeight="1">
      <c r="A30" s="52" t="s">
        <v>43</v>
      </c>
      <c r="B30" s="5"/>
      <c r="C30" s="54"/>
      <c r="D30" s="54"/>
      <c r="E30" s="5"/>
      <c r="F30" s="5"/>
      <c r="G30" s="5"/>
    </row>
    <row r="31" spans="1:7" ht="21.75" customHeight="1">
      <c r="A31" s="57" t="s">
        <v>44</v>
      </c>
      <c r="B31" s="5"/>
      <c r="C31" s="54"/>
      <c r="D31" s="54"/>
      <c r="E31" s="5"/>
      <c r="F31" s="5"/>
      <c r="G31" s="5"/>
    </row>
    <row r="32" spans="1:7" ht="21.75" customHeight="1">
      <c r="A32" s="55" t="s">
        <v>45</v>
      </c>
      <c r="B32" s="5"/>
      <c r="C32" s="54"/>
      <c r="D32" s="54"/>
      <c r="E32" s="5"/>
      <c r="F32" s="5"/>
      <c r="G32" s="5"/>
    </row>
    <row r="33" spans="1:7" ht="21.75" customHeight="1">
      <c r="A33" s="55" t="s">
        <v>46</v>
      </c>
      <c r="B33" s="5"/>
      <c r="C33" s="54"/>
      <c r="D33" s="54"/>
      <c r="E33" s="5"/>
      <c r="F33" s="5"/>
      <c r="G33" s="5"/>
    </row>
    <row r="34" spans="1:7" ht="21.75" customHeight="1">
      <c r="A34" s="55" t="s">
        <v>47</v>
      </c>
      <c r="B34" s="5"/>
      <c r="C34" s="54"/>
      <c r="D34" s="54"/>
      <c r="E34" s="5"/>
      <c r="F34" s="5"/>
      <c r="G34" s="5"/>
    </row>
    <row r="35" spans="1:7" ht="21.75" customHeight="1">
      <c r="A35" s="52"/>
      <c r="B35" s="5"/>
      <c r="C35" s="54"/>
      <c r="D35" s="54"/>
      <c r="E35" s="5"/>
      <c r="F35" s="5"/>
      <c r="G35" s="5"/>
    </row>
    <row r="36" spans="1:4" ht="21.75" customHeight="1">
      <c r="A36" s="58"/>
      <c r="C36" s="51"/>
      <c r="D36" s="51"/>
    </row>
  </sheetData>
  <sheetProtection password="CC36" sheet="1" objects="1" scenarios="1"/>
  <mergeCells count="4">
    <mergeCell ref="B7:B8"/>
    <mergeCell ref="D7:D8"/>
    <mergeCell ref="A3:E3"/>
    <mergeCell ref="A4:E4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C13" sqref="C13"/>
    </sheetView>
  </sheetViews>
  <sheetFormatPr defaultColWidth="11.421875" defaultRowHeight="12.75"/>
  <cols>
    <col min="1" max="1" width="5.421875" style="76" customWidth="1"/>
    <col min="2" max="2" width="79.28125" style="76" customWidth="1"/>
    <col min="3" max="3" width="43.00390625" style="76" customWidth="1"/>
    <col min="4" max="4" width="28.8515625" style="76" customWidth="1"/>
    <col min="5" max="5" width="35.140625" style="76" customWidth="1"/>
    <col min="6" max="16384" width="11.421875" style="76" customWidth="1"/>
  </cols>
  <sheetData>
    <row r="1" spans="1:5" s="66" customFormat="1" ht="21.75" customHeight="1">
      <c r="A1" s="63" t="s">
        <v>0</v>
      </c>
      <c r="B1" s="64"/>
      <c r="C1" s="65"/>
      <c r="D1" s="65"/>
      <c r="E1" s="64"/>
    </row>
    <row r="2" spans="1:5" s="66" customFormat="1" ht="21.75" customHeight="1">
      <c r="A2" s="67" t="s">
        <v>1</v>
      </c>
      <c r="B2" s="64"/>
      <c r="C2" s="63"/>
      <c r="D2" s="63"/>
      <c r="E2" s="64"/>
    </row>
    <row r="3" spans="1:8" s="66" customFormat="1" ht="21.75" customHeight="1">
      <c r="A3" s="1" t="s">
        <v>2</v>
      </c>
      <c r="B3" s="1"/>
      <c r="C3" s="1"/>
      <c r="D3" s="1"/>
      <c r="E3" s="1"/>
      <c r="F3" s="68"/>
      <c r="G3" s="68"/>
      <c r="H3" s="68"/>
    </row>
    <row r="4" spans="1:8" s="66" customFormat="1" ht="21.75" customHeight="1">
      <c r="A4" s="1" t="s">
        <v>3</v>
      </c>
      <c r="B4" s="1"/>
      <c r="C4" s="1"/>
      <c r="D4" s="1"/>
      <c r="E4" s="1"/>
      <c r="F4" s="68"/>
      <c r="G4" s="68"/>
      <c r="H4" s="68"/>
    </row>
    <row r="5" spans="1:5" s="66" customFormat="1" ht="21.75" customHeight="1">
      <c r="A5" s="69"/>
      <c r="B5" s="70"/>
      <c r="C5" s="71"/>
      <c r="D5" s="71"/>
      <c r="E5" s="70"/>
    </row>
    <row r="6" spans="1:5" s="66" customFormat="1" ht="21.75" customHeight="1" thickBot="1">
      <c r="A6" s="72" t="str">
        <f>+'[10]Res. MINMINAS'!A7</f>
        <v>VIGENCIA:  0:00 horas 1 de NOVIEMBRE de  2008.</v>
      </c>
      <c r="B6" s="70"/>
      <c r="C6" s="71"/>
      <c r="D6" s="71"/>
      <c r="E6" s="70"/>
    </row>
    <row r="7" spans="1:5" ht="20.25" thickTop="1">
      <c r="A7" s="73"/>
      <c r="B7" s="118" t="s">
        <v>5</v>
      </c>
      <c r="C7" s="74" t="s">
        <v>6</v>
      </c>
      <c r="D7" s="120" t="s">
        <v>57</v>
      </c>
      <c r="E7" s="75" t="s">
        <v>6</v>
      </c>
    </row>
    <row r="8" spans="1:5" ht="20.25" thickBot="1">
      <c r="A8" s="77"/>
      <c r="B8" s="119"/>
      <c r="C8" s="78" t="s">
        <v>8</v>
      </c>
      <c r="D8" s="121"/>
      <c r="E8" s="79" t="s">
        <v>9</v>
      </c>
    </row>
    <row r="9" spans="1:5" s="84" customFormat="1" ht="9.75" customHeight="1" thickBot="1" thickTop="1">
      <c r="A9" s="80"/>
      <c r="B9" s="81"/>
      <c r="C9" s="82"/>
      <c r="D9" s="81"/>
      <c r="E9" s="83"/>
    </row>
    <row r="10" spans="1:5" s="88" customFormat="1" ht="30" customHeight="1" thickTop="1">
      <c r="A10" s="85" t="s">
        <v>10</v>
      </c>
      <c r="B10" s="86" t="s">
        <v>11</v>
      </c>
      <c r="C10" s="87">
        <f>'[10]Res. MINMINAS'!E10</f>
        <v>4179.68</v>
      </c>
      <c r="D10" s="87">
        <f>+'[10]Res. MINMINAS'!H119</f>
        <v>3972.14</v>
      </c>
      <c r="E10" s="87">
        <f>'[10]Res. MINMINAS'!F10</f>
        <v>5290.55</v>
      </c>
    </row>
    <row r="11" spans="1:5" s="88" customFormat="1" ht="30" customHeight="1">
      <c r="A11" s="89" t="s">
        <v>12</v>
      </c>
      <c r="B11" s="90" t="s">
        <v>48</v>
      </c>
      <c r="C11" s="91"/>
      <c r="D11" s="91"/>
      <c r="E11" s="91"/>
    </row>
    <row r="12" spans="1:5" s="66" customFormat="1" ht="30" customHeight="1">
      <c r="A12" s="89" t="s">
        <v>14</v>
      </c>
      <c r="B12" s="92" t="s">
        <v>13</v>
      </c>
      <c r="C12" s="91"/>
      <c r="D12" s="91"/>
      <c r="E12" s="93"/>
    </row>
    <row r="13" spans="1:5" s="66" customFormat="1" ht="30" customHeight="1">
      <c r="A13" s="89" t="s">
        <v>16</v>
      </c>
      <c r="B13" s="94" t="s">
        <v>15</v>
      </c>
      <c r="C13" s="95">
        <f>'[10]Res. MINMINAS'!B53</f>
        <v>18.617640163199997</v>
      </c>
      <c r="D13" s="95">
        <f>+C13</f>
        <v>18.617640163199997</v>
      </c>
      <c r="E13" s="95">
        <f>+D13</f>
        <v>18.617640163199997</v>
      </c>
    </row>
    <row r="14" spans="1:5" s="66" customFormat="1" ht="30" customHeight="1">
      <c r="A14" s="96" t="s">
        <v>18</v>
      </c>
      <c r="B14" s="97" t="s">
        <v>17</v>
      </c>
      <c r="C14" s="98"/>
      <c r="D14" s="98"/>
      <c r="E14" s="93"/>
    </row>
    <row r="15" spans="1:5" s="66" customFormat="1" ht="30" customHeight="1">
      <c r="A15" s="89" t="s">
        <v>21</v>
      </c>
      <c r="B15" s="94" t="s">
        <v>19</v>
      </c>
      <c r="C15" s="99">
        <f>'[10]Res. MINMINAS'!B16</f>
        <v>301.57218</v>
      </c>
      <c r="D15" s="99">
        <f>'[10]Res. MINMINAS'!C16</f>
        <v>317.44440000000003</v>
      </c>
      <c r="E15" s="95" t="s">
        <v>20</v>
      </c>
    </row>
    <row r="16" spans="1:5" s="102" customFormat="1" ht="30" customHeight="1">
      <c r="A16" s="89" t="s">
        <v>49</v>
      </c>
      <c r="B16" s="94" t="s">
        <v>22</v>
      </c>
      <c r="C16" s="100"/>
      <c r="D16" s="100"/>
      <c r="E16" s="101"/>
    </row>
    <row r="17" spans="1:5" s="66" customFormat="1" ht="30" customHeight="1">
      <c r="A17" s="103" t="s">
        <v>23</v>
      </c>
      <c r="B17" s="97" t="s">
        <v>24</v>
      </c>
      <c r="C17" s="101" t="s">
        <v>20</v>
      </c>
      <c r="D17" s="100"/>
      <c r="E17" s="101" t="s">
        <v>20</v>
      </c>
    </row>
    <row r="18" spans="1:5" s="102" customFormat="1" ht="30" customHeight="1">
      <c r="A18" s="104" t="s">
        <v>25</v>
      </c>
      <c r="B18" s="94" t="s">
        <v>26</v>
      </c>
      <c r="C18" s="105">
        <f>'[10]Res. MINMINAS'!B18</f>
        <v>384.8</v>
      </c>
      <c r="D18" s="105">
        <f>'[10]Res. MINMINAS'!C18</f>
        <v>384.8</v>
      </c>
      <c r="E18" s="106" t="s">
        <v>27</v>
      </c>
    </row>
    <row r="19" spans="1:5" s="66" customFormat="1" ht="30" customHeight="1">
      <c r="A19" s="104" t="s">
        <v>28</v>
      </c>
      <c r="B19" s="94" t="s">
        <v>29</v>
      </c>
      <c r="C19" s="107" t="s">
        <v>30</v>
      </c>
      <c r="D19" s="105" t="s">
        <v>31</v>
      </c>
      <c r="E19" s="106" t="s">
        <v>30</v>
      </c>
    </row>
    <row r="20" spans="1:5" s="66" customFormat="1" ht="30" customHeight="1">
      <c r="A20" s="104" t="s">
        <v>32</v>
      </c>
      <c r="B20" s="94" t="s">
        <v>33</v>
      </c>
      <c r="C20" s="105"/>
      <c r="D20" s="105"/>
      <c r="E20" s="93"/>
    </row>
    <row r="21" spans="1:5" s="66" customFormat="1" ht="30" customHeight="1" thickBot="1">
      <c r="A21" s="108" t="s">
        <v>34</v>
      </c>
      <c r="B21" s="109" t="s">
        <v>35</v>
      </c>
      <c r="C21" s="48">
        <f>'[10]Res. MINMINAS'!E21</f>
        <v>1168.12125</v>
      </c>
      <c r="D21" s="48">
        <f>'[10]Res. MINMINAS'!C21</f>
        <v>301.4754</v>
      </c>
      <c r="E21" s="48">
        <f>'[10]Res. MINMINAS'!F21</f>
        <v>1599.25725</v>
      </c>
    </row>
    <row r="22" spans="1:5" ht="20.25" thickTop="1">
      <c r="A22" s="110"/>
      <c r="B22" s="111"/>
      <c r="C22" s="51"/>
      <c r="D22" s="51"/>
      <c r="E22" s="51"/>
    </row>
    <row r="23" spans="1:7" ht="20.25">
      <c r="A23" s="112" t="s">
        <v>36</v>
      </c>
      <c r="B23" s="113"/>
      <c r="C23" s="54"/>
      <c r="D23" s="54"/>
      <c r="E23" s="54"/>
      <c r="F23" s="66"/>
      <c r="G23" s="66"/>
    </row>
    <row r="24" spans="1:7" ht="20.25">
      <c r="A24" s="112" t="s">
        <v>37</v>
      </c>
      <c r="B24" s="113"/>
      <c r="C24" s="54"/>
      <c r="D24" s="54"/>
      <c r="E24" s="54"/>
      <c r="F24" s="66"/>
      <c r="G24" s="66"/>
    </row>
    <row r="25" spans="1:7" ht="21.75" customHeight="1">
      <c r="A25" s="112" t="s">
        <v>38</v>
      </c>
      <c r="B25" s="66"/>
      <c r="C25" s="54"/>
      <c r="D25" s="54"/>
      <c r="E25" s="66"/>
      <c r="F25" s="66"/>
      <c r="G25" s="66"/>
    </row>
    <row r="26" spans="1:7" ht="21.75" customHeight="1">
      <c r="A26" s="114" t="s">
        <v>39</v>
      </c>
      <c r="B26" s="66"/>
      <c r="C26" s="54"/>
      <c r="D26" s="54"/>
      <c r="E26" s="66"/>
      <c r="F26" s="66"/>
      <c r="G26" s="66"/>
    </row>
    <row r="27" spans="1:7" ht="21.75" customHeight="1">
      <c r="A27" s="115" t="s">
        <v>40</v>
      </c>
      <c r="B27" s="66"/>
      <c r="C27" s="54"/>
      <c r="D27" s="54"/>
      <c r="E27" s="66"/>
      <c r="F27" s="66"/>
      <c r="G27" s="66"/>
    </row>
    <row r="28" spans="1:7" ht="21.75" customHeight="1">
      <c r="A28" s="112" t="s">
        <v>41</v>
      </c>
      <c r="B28" s="66"/>
      <c r="C28" s="54"/>
      <c r="D28" s="54"/>
      <c r="E28" s="66"/>
      <c r="F28" s="66"/>
      <c r="G28" s="66"/>
    </row>
    <row r="29" spans="1:7" ht="21.75" customHeight="1">
      <c r="A29" s="112" t="s">
        <v>42</v>
      </c>
      <c r="B29" s="66"/>
      <c r="C29" s="54"/>
      <c r="D29" s="54"/>
      <c r="E29" s="66"/>
      <c r="F29" s="66"/>
      <c r="G29" s="66"/>
    </row>
    <row r="30" spans="1:7" ht="21.75" customHeight="1">
      <c r="A30" s="112" t="s">
        <v>43</v>
      </c>
      <c r="B30" s="66"/>
      <c r="C30" s="54"/>
      <c r="D30" s="54"/>
      <c r="E30" s="66"/>
      <c r="F30" s="66"/>
      <c r="G30" s="66"/>
    </row>
    <row r="31" spans="1:7" ht="21.75" customHeight="1">
      <c r="A31" s="116" t="s">
        <v>44</v>
      </c>
      <c r="B31" s="66"/>
      <c r="C31" s="54"/>
      <c r="D31" s="54"/>
      <c r="E31" s="66"/>
      <c r="F31" s="66"/>
      <c r="G31" s="66"/>
    </row>
    <row r="32" spans="1:7" ht="21.75" customHeight="1">
      <c r="A32" s="114" t="s">
        <v>45</v>
      </c>
      <c r="B32" s="66"/>
      <c r="C32" s="54"/>
      <c r="D32" s="54"/>
      <c r="E32" s="66"/>
      <c r="F32" s="66"/>
      <c r="G32" s="66"/>
    </row>
    <row r="33" spans="1:7" ht="21.75" customHeight="1">
      <c r="A33" s="114" t="s">
        <v>46</v>
      </c>
      <c r="B33" s="66"/>
      <c r="C33" s="54"/>
      <c r="D33" s="54"/>
      <c r="E33" s="66"/>
      <c r="F33" s="66"/>
      <c r="G33" s="66"/>
    </row>
    <row r="34" spans="1:7" ht="21.75" customHeight="1">
      <c r="A34" s="114" t="s">
        <v>47</v>
      </c>
      <c r="B34" s="66"/>
      <c r="C34" s="54"/>
      <c r="D34" s="54"/>
      <c r="E34" s="66"/>
      <c r="F34" s="66"/>
      <c r="G34" s="66"/>
    </row>
    <row r="35" spans="1:7" ht="21.75" customHeight="1">
      <c r="A35" s="112"/>
      <c r="B35" s="66"/>
      <c r="C35" s="54"/>
      <c r="D35" s="54"/>
      <c r="E35" s="66"/>
      <c r="F35" s="66"/>
      <c r="G35" s="66"/>
    </row>
    <row r="36" spans="1:4" ht="21.75" customHeight="1">
      <c r="A36" s="117"/>
      <c r="C36" s="51"/>
      <c r="D36" s="51"/>
    </row>
  </sheetData>
  <sheetProtection password="CDF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C24" sqref="C24"/>
    </sheetView>
  </sheetViews>
  <sheetFormatPr defaultColWidth="11.421875" defaultRowHeight="12.75"/>
  <cols>
    <col min="1" max="1" width="5.421875" style="76" customWidth="1"/>
    <col min="2" max="2" width="79.28125" style="76" customWidth="1"/>
    <col min="3" max="3" width="43.00390625" style="76" customWidth="1"/>
    <col min="4" max="4" width="28.8515625" style="76" customWidth="1"/>
    <col min="5" max="5" width="35.140625" style="76" customWidth="1"/>
    <col min="6" max="16384" width="11.421875" style="76" customWidth="1"/>
  </cols>
  <sheetData>
    <row r="1" spans="1:5" s="66" customFormat="1" ht="21.75" customHeight="1">
      <c r="A1" s="63" t="s">
        <v>0</v>
      </c>
      <c r="B1" s="64"/>
      <c r="C1" s="65"/>
      <c r="D1" s="65"/>
      <c r="E1" s="64"/>
    </row>
    <row r="2" spans="1:5" s="66" customFormat="1" ht="21.75" customHeight="1">
      <c r="A2" s="67" t="s">
        <v>1</v>
      </c>
      <c r="B2" s="64"/>
      <c r="C2" s="63"/>
      <c r="D2" s="63"/>
      <c r="E2" s="64"/>
    </row>
    <row r="3" spans="1:8" s="66" customFormat="1" ht="21.75" customHeight="1">
      <c r="A3" s="1" t="s">
        <v>2</v>
      </c>
      <c r="B3" s="1"/>
      <c r="C3" s="1"/>
      <c r="D3" s="1"/>
      <c r="E3" s="1"/>
      <c r="F3" s="68"/>
      <c r="G3" s="68"/>
      <c r="H3" s="68"/>
    </row>
    <row r="4" spans="1:8" s="66" customFormat="1" ht="21.75" customHeight="1">
      <c r="A4" s="1" t="s">
        <v>3</v>
      </c>
      <c r="B4" s="1"/>
      <c r="C4" s="1"/>
      <c r="D4" s="1"/>
      <c r="E4" s="1"/>
      <c r="F4" s="68"/>
      <c r="G4" s="68"/>
      <c r="H4" s="68"/>
    </row>
    <row r="5" spans="1:5" s="66" customFormat="1" ht="21.75" customHeight="1">
      <c r="A5" s="69"/>
      <c r="B5" s="70"/>
      <c r="C5" s="71"/>
      <c r="D5" s="71"/>
      <c r="E5" s="70"/>
    </row>
    <row r="6" spans="1:5" s="66" customFormat="1" ht="21.75" customHeight="1" thickBot="1">
      <c r="A6" s="72" t="s">
        <v>56</v>
      </c>
      <c r="B6" s="70"/>
      <c r="C6" s="71"/>
      <c r="D6" s="71"/>
      <c r="E6" s="70"/>
    </row>
    <row r="7" spans="1:5" ht="20.25" thickTop="1">
      <c r="A7" s="73"/>
      <c r="B7" s="118" t="s">
        <v>5</v>
      </c>
      <c r="C7" s="74" t="s">
        <v>6</v>
      </c>
      <c r="D7" s="120" t="s">
        <v>57</v>
      </c>
      <c r="E7" s="75" t="s">
        <v>6</v>
      </c>
    </row>
    <row r="8" spans="1:5" ht="20.25" thickBot="1">
      <c r="A8" s="77"/>
      <c r="B8" s="119"/>
      <c r="C8" s="78" t="s">
        <v>8</v>
      </c>
      <c r="D8" s="121"/>
      <c r="E8" s="79" t="s">
        <v>9</v>
      </c>
    </row>
    <row r="9" spans="1:5" s="84" customFormat="1" ht="9.75" customHeight="1" thickBot="1" thickTop="1">
      <c r="A9" s="80"/>
      <c r="B9" s="81"/>
      <c r="C9" s="82"/>
      <c r="D9" s="81"/>
      <c r="E9" s="83"/>
    </row>
    <row r="10" spans="1:5" s="88" customFormat="1" ht="30" customHeight="1" thickTop="1">
      <c r="A10" s="85" t="s">
        <v>10</v>
      </c>
      <c r="B10" s="86" t="s">
        <v>11</v>
      </c>
      <c r="C10" s="87">
        <v>4208.98</v>
      </c>
      <c r="D10" s="87">
        <v>4002.94</v>
      </c>
      <c r="E10" s="87">
        <v>5280.98</v>
      </c>
    </row>
    <row r="11" spans="1:5" s="88" customFormat="1" ht="30" customHeight="1">
      <c r="A11" s="89" t="s">
        <v>12</v>
      </c>
      <c r="B11" s="90" t="s">
        <v>48</v>
      </c>
      <c r="C11" s="91"/>
      <c r="D11" s="91"/>
      <c r="E11" s="91"/>
    </row>
    <row r="12" spans="1:5" s="66" customFormat="1" ht="30" customHeight="1">
      <c r="A12" s="89" t="s">
        <v>14</v>
      </c>
      <c r="B12" s="92" t="s">
        <v>13</v>
      </c>
      <c r="C12" s="91"/>
      <c r="D12" s="91"/>
      <c r="E12" s="93"/>
    </row>
    <row r="13" spans="1:5" s="66" customFormat="1" ht="30" customHeight="1">
      <c r="A13" s="89" t="s">
        <v>16</v>
      </c>
      <c r="B13" s="94" t="s">
        <v>15</v>
      </c>
      <c r="C13" s="95">
        <v>18.617640163199997</v>
      </c>
      <c r="D13" s="95">
        <v>18.617640163199997</v>
      </c>
      <c r="E13" s="95">
        <v>18.617640163199997</v>
      </c>
    </row>
    <row r="14" spans="1:5" s="66" customFormat="1" ht="30" customHeight="1">
      <c r="A14" s="96" t="s">
        <v>18</v>
      </c>
      <c r="B14" s="97" t="s">
        <v>17</v>
      </c>
      <c r="C14" s="98"/>
      <c r="D14" s="98"/>
      <c r="E14" s="93"/>
    </row>
    <row r="15" spans="1:5" s="66" customFormat="1" ht="30" customHeight="1">
      <c r="A15" s="89" t="s">
        <v>21</v>
      </c>
      <c r="B15" s="94" t="s">
        <v>19</v>
      </c>
      <c r="C15" s="99">
        <v>273.31899000000004</v>
      </c>
      <c r="D15" s="99">
        <v>287.70420000000007</v>
      </c>
      <c r="E15" s="95" t="s">
        <v>20</v>
      </c>
    </row>
    <row r="16" spans="1:5" s="102" customFormat="1" ht="30" customHeight="1">
      <c r="A16" s="89" t="s">
        <v>49</v>
      </c>
      <c r="B16" s="94" t="s">
        <v>22</v>
      </c>
      <c r="C16" s="100"/>
      <c r="D16" s="100"/>
      <c r="E16" s="101"/>
    </row>
    <row r="17" spans="1:5" s="66" customFormat="1" ht="30" customHeight="1">
      <c r="A17" s="103" t="s">
        <v>23</v>
      </c>
      <c r="B17" s="97" t="s">
        <v>24</v>
      </c>
      <c r="C17" s="101" t="s">
        <v>20</v>
      </c>
      <c r="D17" s="100"/>
      <c r="E17" s="101" t="s">
        <v>20</v>
      </c>
    </row>
    <row r="18" spans="1:5" s="102" customFormat="1" ht="30" customHeight="1">
      <c r="A18" s="104" t="s">
        <v>25</v>
      </c>
      <c r="B18" s="94" t="s">
        <v>26</v>
      </c>
      <c r="C18" s="105">
        <v>384.8</v>
      </c>
      <c r="D18" s="105">
        <v>384.8</v>
      </c>
      <c r="E18" s="106" t="s">
        <v>27</v>
      </c>
    </row>
    <row r="19" spans="1:5" s="66" customFormat="1" ht="30" customHeight="1">
      <c r="A19" s="104" t="s">
        <v>28</v>
      </c>
      <c r="B19" s="94" t="s">
        <v>29</v>
      </c>
      <c r="C19" s="107" t="s">
        <v>30</v>
      </c>
      <c r="D19" s="105" t="s">
        <v>31</v>
      </c>
      <c r="E19" s="106" t="s">
        <v>30</v>
      </c>
    </row>
    <row r="20" spans="1:5" s="66" customFormat="1" ht="30" customHeight="1">
      <c r="A20" s="104" t="s">
        <v>32</v>
      </c>
      <c r="B20" s="94" t="s">
        <v>33</v>
      </c>
      <c r="C20" s="105"/>
      <c r="D20" s="105"/>
      <c r="E20" s="93"/>
    </row>
    <row r="21" spans="1:5" s="66" customFormat="1" ht="30" customHeight="1" thickBot="1">
      <c r="A21" s="108" t="s">
        <v>34</v>
      </c>
      <c r="B21" s="109" t="s">
        <v>35</v>
      </c>
      <c r="C21" s="48">
        <v>1168.12125</v>
      </c>
      <c r="D21" s="48">
        <v>301.4754</v>
      </c>
      <c r="E21" s="48">
        <v>1599.25725</v>
      </c>
    </row>
    <row r="22" spans="1:5" ht="20.25" thickTop="1">
      <c r="A22" s="110"/>
      <c r="B22" s="111"/>
      <c r="C22" s="51"/>
      <c r="D22" s="51"/>
      <c r="E22" s="51"/>
    </row>
    <row r="23" spans="1:7" ht="20.25">
      <c r="A23" s="112" t="s">
        <v>36</v>
      </c>
      <c r="B23" s="113"/>
      <c r="C23" s="54"/>
      <c r="D23" s="54"/>
      <c r="E23" s="54"/>
      <c r="F23" s="66"/>
      <c r="G23" s="66"/>
    </row>
    <row r="24" spans="1:7" ht="20.25">
      <c r="A24" s="112" t="s">
        <v>37</v>
      </c>
      <c r="B24" s="113"/>
      <c r="C24" s="54"/>
      <c r="D24" s="54"/>
      <c r="E24" s="54"/>
      <c r="F24" s="66"/>
      <c r="G24" s="66"/>
    </row>
    <row r="25" spans="1:7" ht="21.75" customHeight="1">
      <c r="A25" s="112" t="s">
        <v>38</v>
      </c>
      <c r="B25" s="66"/>
      <c r="C25" s="54"/>
      <c r="D25" s="54"/>
      <c r="E25" s="66"/>
      <c r="F25" s="66"/>
      <c r="G25" s="66"/>
    </row>
    <row r="26" spans="1:7" ht="21.75" customHeight="1">
      <c r="A26" s="114" t="s">
        <v>39</v>
      </c>
      <c r="B26" s="66"/>
      <c r="C26" s="54"/>
      <c r="D26" s="54"/>
      <c r="E26" s="66"/>
      <c r="F26" s="66"/>
      <c r="G26" s="66"/>
    </row>
    <row r="27" spans="1:7" ht="21.75" customHeight="1">
      <c r="A27" s="115" t="s">
        <v>40</v>
      </c>
      <c r="B27" s="66"/>
      <c r="C27" s="54"/>
      <c r="D27" s="54"/>
      <c r="E27" s="66"/>
      <c r="F27" s="66"/>
      <c r="G27" s="66"/>
    </row>
    <row r="28" spans="1:7" ht="21.75" customHeight="1">
      <c r="A28" s="112" t="s">
        <v>41</v>
      </c>
      <c r="B28" s="66"/>
      <c r="C28" s="54"/>
      <c r="D28" s="54"/>
      <c r="E28" s="66"/>
      <c r="F28" s="66"/>
      <c r="G28" s="66"/>
    </row>
    <row r="29" spans="1:7" ht="21.75" customHeight="1">
      <c r="A29" s="112" t="s">
        <v>42</v>
      </c>
      <c r="B29" s="66"/>
      <c r="C29" s="54"/>
      <c r="D29" s="54"/>
      <c r="E29" s="66"/>
      <c r="F29" s="66"/>
      <c r="G29" s="66"/>
    </row>
    <row r="30" spans="1:7" ht="21.75" customHeight="1">
      <c r="A30" s="112" t="s">
        <v>43</v>
      </c>
      <c r="B30" s="66"/>
      <c r="C30" s="54"/>
      <c r="D30" s="54"/>
      <c r="E30" s="66"/>
      <c r="F30" s="66"/>
      <c r="G30" s="66"/>
    </row>
    <row r="31" spans="1:7" ht="21.75" customHeight="1">
      <c r="A31" s="116" t="s">
        <v>44</v>
      </c>
      <c r="B31" s="66"/>
      <c r="C31" s="54"/>
      <c r="D31" s="54"/>
      <c r="E31" s="66"/>
      <c r="F31" s="66"/>
      <c r="G31" s="66"/>
    </row>
    <row r="32" spans="1:7" ht="21.75" customHeight="1">
      <c r="A32" s="114" t="s">
        <v>45</v>
      </c>
      <c r="B32" s="66"/>
      <c r="C32" s="54"/>
      <c r="D32" s="54"/>
      <c r="E32" s="66"/>
      <c r="F32" s="66"/>
      <c r="G32" s="66"/>
    </row>
    <row r="33" spans="1:7" ht="21.75" customHeight="1">
      <c r="A33" s="114" t="s">
        <v>46</v>
      </c>
      <c r="B33" s="66"/>
      <c r="C33" s="54"/>
      <c r="D33" s="54"/>
      <c r="E33" s="66"/>
      <c r="F33" s="66"/>
      <c r="G33" s="66"/>
    </row>
    <row r="34" spans="1:7" ht="21.75" customHeight="1">
      <c r="A34" s="114" t="s">
        <v>47</v>
      </c>
      <c r="B34" s="66"/>
      <c r="C34" s="54"/>
      <c r="D34" s="54"/>
      <c r="E34" s="66"/>
      <c r="F34" s="66"/>
      <c r="G34" s="66"/>
    </row>
    <row r="35" spans="1:7" ht="21.75" customHeight="1">
      <c r="A35" s="112"/>
      <c r="B35" s="66"/>
      <c r="C35" s="54"/>
      <c r="D35" s="54"/>
      <c r="E35" s="66"/>
      <c r="F35" s="66"/>
      <c r="G35" s="66"/>
    </row>
    <row r="36" spans="1:4" ht="21.75" customHeight="1">
      <c r="A36" s="117"/>
      <c r="C36" s="51"/>
      <c r="D36" s="51"/>
    </row>
  </sheetData>
  <sheetProtection password="CC3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B15" sqref="B15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">
        <v>55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v>4164.81</v>
      </c>
      <c r="D10" s="26">
        <v>3890.03</v>
      </c>
      <c r="E10" s="26">
        <v>5272.01</v>
      </c>
    </row>
    <row r="11" spans="1:5" s="27" customFormat="1" ht="30" customHeight="1">
      <c r="A11" s="28" t="s">
        <v>12</v>
      </c>
      <c r="B11" s="59" t="s">
        <v>48</v>
      </c>
      <c r="C11" s="30"/>
      <c r="D11" s="30"/>
      <c r="E11" s="30"/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v>18.617640163199997</v>
      </c>
      <c r="D13" s="33">
        <v>18.617640163199997</v>
      </c>
      <c r="E13" s="33"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v>243.89939</v>
      </c>
      <c r="D15" s="37">
        <v>256.7362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v>384.8</v>
      </c>
      <c r="D18" s="43">
        <v>384.8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60">
        <v>1168.12125</v>
      </c>
      <c r="D21" s="60">
        <v>301.4754</v>
      </c>
      <c r="E21" s="60">
        <v>1599.25725</v>
      </c>
    </row>
    <row r="22" spans="1:5" ht="20.25" thickTop="1">
      <c r="A22" s="49"/>
      <c r="B22" s="50"/>
      <c r="C22" s="61"/>
      <c r="D22" s="61"/>
      <c r="E22" s="61"/>
    </row>
    <row r="23" spans="1:7" ht="20.25">
      <c r="A23" s="52" t="s">
        <v>36</v>
      </c>
      <c r="B23" s="53"/>
      <c r="C23" s="62"/>
      <c r="D23" s="62"/>
      <c r="E23" s="62"/>
      <c r="F23" s="5"/>
      <c r="G23" s="5"/>
    </row>
    <row r="24" spans="1:7" ht="20.25">
      <c r="A24" s="52" t="s">
        <v>37</v>
      </c>
      <c r="B24" s="53"/>
      <c r="C24" s="62"/>
      <c r="D24" s="62"/>
      <c r="E24" s="62"/>
      <c r="F24" s="5"/>
      <c r="G24" s="5"/>
    </row>
    <row r="25" spans="1:7" ht="21.75" customHeight="1">
      <c r="A25" s="52" t="s">
        <v>38</v>
      </c>
      <c r="B25" s="5"/>
      <c r="C25" s="62"/>
      <c r="D25" s="62"/>
      <c r="E25" s="5"/>
      <c r="F25" s="5"/>
      <c r="G25" s="5"/>
    </row>
    <row r="26" spans="1:7" ht="21.75" customHeight="1">
      <c r="A26" s="55" t="s">
        <v>39</v>
      </c>
      <c r="B26" s="5"/>
      <c r="C26" s="62"/>
      <c r="D26" s="62"/>
      <c r="E26" s="5"/>
      <c r="F26" s="5"/>
      <c r="G26" s="5"/>
    </row>
    <row r="27" spans="1:7" ht="21.75" customHeight="1">
      <c r="A27" s="56" t="s">
        <v>40</v>
      </c>
      <c r="B27" s="5"/>
      <c r="C27" s="62"/>
      <c r="D27" s="62"/>
      <c r="E27" s="5"/>
      <c r="F27" s="5"/>
      <c r="G27" s="5"/>
    </row>
    <row r="28" spans="1:7" ht="21.75" customHeight="1">
      <c r="A28" s="52" t="s">
        <v>41</v>
      </c>
      <c r="B28" s="5"/>
      <c r="C28" s="62"/>
      <c r="D28" s="62"/>
      <c r="E28" s="5"/>
      <c r="F28" s="5"/>
      <c r="G28" s="5"/>
    </row>
    <row r="29" spans="1:7" ht="21.75" customHeight="1">
      <c r="A29" s="52" t="s">
        <v>42</v>
      </c>
      <c r="B29" s="5"/>
      <c r="C29" s="62"/>
      <c r="D29" s="62"/>
      <c r="E29" s="5"/>
      <c r="F29" s="5"/>
      <c r="G29" s="5"/>
    </row>
    <row r="30" spans="1:7" ht="21.75" customHeight="1">
      <c r="A30" s="52" t="s">
        <v>43</v>
      </c>
      <c r="B30" s="5"/>
      <c r="C30" s="62"/>
      <c r="D30" s="62"/>
      <c r="E30" s="5"/>
      <c r="F30" s="5"/>
      <c r="G30" s="5"/>
    </row>
    <row r="31" spans="1:7" ht="21.75" customHeight="1">
      <c r="A31" s="57" t="s">
        <v>44</v>
      </c>
      <c r="B31" s="5"/>
      <c r="C31" s="62"/>
      <c r="D31" s="62"/>
      <c r="E31" s="5"/>
      <c r="F31" s="5"/>
      <c r="G31" s="5"/>
    </row>
    <row r="32" spans="1:7" ht="21.75" customHeight="1">
      <c r="A32" s="55" t="s">
        <v>45</v>
      </c>
      <c r="B32" s="5"/>
      <c r="C32" s="62"/>
      <c r="D32" s="62"/>
      <c r="E32" s="5"/>
      <c r="F32" s="5"/>
      <c r="G32" s="5"/>
    </row>
    <row r="33" spans="1:7" ht="21.75" customHeight="1">
      <c r="A33" s="55" t="s">
        <v>46</v>
      </c>
      <c r="B33" s="5"/>
      <c r="C33" s="62"/>
      <c r="D33" s="62"/>
      <c r="E33" s="5"/>
      <c r="F33" s="5"/>
      <c r="G33" s="5"/>
    </row>
    <row r="34" spans="1:7" ht="21.75" customHeight="1">
      <c r="A34" s="55" t="s">
        <v>47</v>
      </c>
      <c r="B34" s="5"/>
      <c r="C34" s="62"/>
      <c r="D34" s="62"/>
      <c r="E34" s="5"/>
      <c r="F34" s="5"/>
      <c r="G34" s="5"/>
    </row>
    <row r="35" spans="1:7" ht="21.75" customHeight="1">
      <c r="A35" s="52"/>
      <c r="B35" s="5"/>
      <c r="C35" s="62"/>
      <c r="D35" s="62"/>
      <c r="E35" s="5"/>
      <c r="F35" s="5"/>
      <c r="G35" s="5"/>
    </row>
    <row r="36" spans="1:4" ht="21.75" customHeight="1">
      <c r="A36" s="58"/>
      <c r="C36" s="61"/>
      <c r="D36" s="61"/>
    </row>
  </sheetData>
  <sheetProtection password="CC3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C10" sqref="C10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">
        <v>54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v>4079.7</v>
      </c>
      <c r="D10" s="26">
        <v>3856.68</v>
      </c>
      <c r="E10" s="26">
        <v>5244.22</v>
      </c>
    </row>
    <row r="11" spans="1:5" s="27" customFormat="1" ht="30" customHeight="1">
      <c r="A11" s="28" t="s">
        <v>12</v>
      </c>
      <c r="B11" s="59" t="s">
        <v>48</v>
      </c>
      <c r="C11" s="30"/>
      <c r="D11" s="30"/>
      <c r="E11" s="30"/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v>18.617640163199997</v>
      </c>
      <c r="D13" s="33">
        <v>18.617640163199997</v>
      </c>
      <c r="E13" s="33"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v>229.67418000000006</v>
      </c>
      <c r="D15" s="37">
        <v>240.35670000000002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v>384.8</v>
      </c>
      <c r="D18" s="43">
        <v>384.8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60">
        <v>1168.12125</v>
      </c>
      <c r="D21" s="60">
        <v>301.4754</v>
      </c>
      <c r="E21" s="60">
        <v>1599.25725</v>
      </c>
    </row>
    <row r="22" spans="1:5" ht="20.25" thickTop="1">
      <c r="A22" s="49"/>
      <c r="B22" s="50"/>
      <c r="C22" s="61"/>
      <c r="D22" s="61"/>
      <c r="E22" s="61"/>
    </row>
    <row r="23" spans="1:7" ht="20.25">
      <c r="A23" s="52" t="s">
        <v>36</v>
      </c>
      <c r="B23" s="53"/>
      <c r="C23" s="62"/>
      <c r="D23" s="62"/>
      <c r="E23" s="62"/>
      <c r="F23" s="5"/>
      <c r="G23" s="5"/>
    </row>
    <row r="24" spans="1:7" ht="20.25">
      <c r="A24" s="52" t="s">
        <v>37</v>
      </c>
      <c r="B24" s="53"/>
      <c r="C24" s="62"/>
      <c r="D24" s="62"/>
      <c r="E24" s="62"/>
      <c r="F24" s="5"/>
      <c r="G24" s="5"/>
    </row>
    <row r="25" spans="1:7" ht="21.75" customHeight="1">
      <c r="A25" s="52" t="s">
        <v>38</v>
      </c>
      <c r="B25" s="5"/>
      <c r="C25" s="62"/>
      <c r="D25" s="62"/>
      <c r="E25" s="5"/>
      <c r="F25" s="5"/>
      <c r="G25" s="5"/>
    </row>
    <row r="26" spans="1:7" ht="21.75" customHeight="1">
      <c r="A26" s="55" t="s">
        <v>39</v>
      </c>
      <c r="B26" s="5"/>
      <c r="C26" s="62"/>
      <c r="D26" s="62"/>
      <c r="E26" s="5"/>
      <c r="F26" s="5"/>
      <c r="G26" s="5"/>
    </row>
    <row r="27" spans="1:7" ht="21.75" customHeight="1">
      <c r="A27" s="56" t="s">
        <v>40</v>
      </c>
      <c r="B27" s="5"/>
      <c r="C27" s="62"/>
      <c r="D27" s="62"/>
      <c r="E27" s="5"/>
      <c r="F27" s="5"/>
      <c r="G27" s="5"/>
    </row>
    <row r="28" spans="1:7" ht="21.75" customHeight="1">
      <c r="A28" s="52" t="s">
        <v>41</v>
      </c>
      <c r="B28" s="5"/>
      <c r="C28" s="62"/>
      <c r="D28" s="62"/>
      <c r="E28" s="5"/>
      <c r="F28" s="5"/>
      <c r="G28" s="5"/>
    </row>
    <row r="29" spans="1:7" ht="21.75" customHeight="1">
      <c r="A29" s="52" t="s">
        <v>42</v>
      </c>
      <c r="B29" s="5"/>
      <c r="C29" s="62"/>
      <c r="D29" s="62"/>
      <c r="E29" s="5"/>
      <c r="F29" s="5"/>
      <c r="G29" s="5"/>
    </row>
    <row r="30" spans="1:7" ht="21.75" customHeight="1">
      <c r="A30" s="52" t="s">
        <v>43</v>
      </c>
      <c r="B30" s="5"/>
      <c r="C30" s="62"/>
      <c r="D30" s="62"/>
      <c r="E30" s="5"/>
      <c r="F30" s="5"/>
      <c r="G30" s="5"/>
    </row>
    <row r="31" spans="1:7" ht="21.75" customHeight="1">
      <c r="A31" s="57" t="s">
        <v>44</v>
      </c>
      <c r="B31" s="5"/>
      <c r="C31" s="62"/>
      <c r="D31" s="62"/>
      <c r="E31" s="5"/>
      <c r="F31" s="5"/>
      <c r="G31" s="5"/>
    </row>
    <row r="32" spans="1:7" ht="21.75" customHeight="1">
      <c r="A32" s="55" t="s">
        <v>45</v>
      </c>
      <c r="B32" s="5"/>
      <c r="C32" s="62"/>
      <c r="D32" s="62"/>
      <c r="E32" s="5"/>
      <c r="F32" s="5"/>
      <c r="G32" s="5"/>
    </row>
    <row r="33" spans="1:7" ht="21.75" customHeight="1">
      <c r="A33" s="55" t="s">
        <v>46</v>
      </c>
      <c r="B33" s="5"/>
      <c r="C33" s="62"/>
      <c r="D33" s="62"/>
      <c r="E33" s="5"/>
      <c r="F33" s="5"/>
      <c r="G33" s="5"/>
    </row>
    <row r="34" spans="1:7" ht="21.75" customHeight="1">
      <c r="A34" s="55" t="s">
        <v>47</v>
      </c>
      <c r="B34" s="5"/>
      <c r="C34" s="62"/>
      <c r="D34" s="62"/>
      <c r="E34" s="5"/>
      <c r="F34" s="5"/>
      <c r="G34" s="5"/>
    </row>
    <row r="35" spans="1:7" ht="21.75" customHeight="1">
      <c r="A35" s="52"/>
      <c r="B35" s="5"/>
      <c r="C35" s="62"/>
      <c r="D35" s="62"/>
      <c r="E35" s="5"/>
      <c r="F35" s="5"/>
      <c r="G35" s="5"/>
    </row>
    <row r="36" spans="1:4" ht="21.75" customHeight="1">
      <c r="A36" s="58"/>
      <c r="C36" s="61"/>
      <c r="D36" s="61"/>
    </row>
  </sheetData>
  <sheetProtection password="CDF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A6" sqref="A6:E21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tr">
        <f>+'[7]Res. MINMINAS'!A7</f>
        <v>VIGENCIA:  0:00 horas 1 de JULIO de  2008.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f>'[7]Res. MINMINAS'!E10</f>
        <v>3972.33</v>
      </c>
      <c r="D10" s="26">
        <f>'[7]Res. MINMINAS'!C10</f>
        <v>3795.99</v>
      </c>
      <c r="E10" s="26">
        <f>'[7]Res. MINMINAS'!F10</f>
        <v>5053.19</v>
      </c>
    </row>
    <row r="11" spans="1:5" s="27" customFormat="1" ht="30" customHeight="1">
      <c r="A11" s="28" t="s">
        <v>12</v>
      </c>
      <c r="B11" s="59" t="s">
        <v>48</v>
      </c>
      <c r="C11" s="30"/>
      <c r="D11" s="30"/>
      <c r="E11" s="30"/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f>'[7]Res. MINMINAS'!B53</f>
        <v>18.617640163199997</v>
      </c>
      <c r="D13" s="33">
        <f>+C13</f>
        <v>18.617640163199997</v>
      </c>
      <c r="E13" s="33">
        <f>+D13</f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f>'[7]Res. MINMINAS'!B16</f>
        <v>212.91625000000005</v>
      </c>
      <c r="D15" s="37">
        <f>'[7]Res. MINMINAS'!C16</f>
        <v>221.43290000000005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f>'[7]Res. MINMINAS'!B18</f>
        <v>384.8</v>
      </c>
      <c r="D18" s="43">
        <f>'[7]Res. MINMINAS'!C18</f>
        <v>384.8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60">
        <f>'[7]Res. MINMINAS'!E21</f>
        <v>1168.12125</v>
      </c>
      <c r="D21" s="60">
        <f>'[7]Res. MINMINAS'!C21</f>
        <v>301.4754</v>
      </c>
      <c r="E21" s="60">
        <f>'[7]Res. MINMINAS'!F21</f>
        <v>1599.25725</v>
      </c>
    </row>
    <row r="22" spans="1:5" ht="20.25" thickTop="1">
      <c r="A22" s="49"/>
      <c r="B22" s="50"/>
      <c r="C22" s="61"/>
      <c r="D22" s="61"/>
      <c r="E22" s="61"/>
    </row>
    <row r="23" spans="1:7" ht="20.25">
      <c r="A23" s="52" t="s">
        <v>36</v>
      </c>
      <c r="B23" s="53"/>
      <c r="C23" s="62"/>
      <c r="D23" s="62"/>
      <c r="E23" s="62"/>
      <c r="F23" s="5"/>
      <c r="G23" s="5"/>
    </row>
    <row r="24" spans="1:7" ht="20.25">
      <c r="A24" s="52" t="s">
        <v>37</v>
      </c>
      <c r="B24" s="53"/>
      <c r="C24" s="62"/>
      <c r="D24" s="62"/>
      <c r="E24" s="62"/>
      <c r="F24" s="5"/>
      <c r="G24" s="5"/>
    </row>
    <row r="25" spans="1:7" ht="21.75" customHeight="1">
      <c r="A25" s="52" t="s">
        <v>38</v>
      </c>
      <c r="B25" s="5"/>
      <c r="C25" s="62"/>
      <c r="D25" s="62"/>
      <c r="E25" s="5"/>
      <c r="F25" s="5"/>
      <c r="G25" s="5"/>
    </row>
    <row r="26" spans="1:7" ht="21.75" customHeight="1">
      <c r="A26" s="55" t="s">
        <v>39</v>
      </c>
      <c r="B26" s="5"/>
      <c r="C26" s="62"/>
      <c r="D26" s="62"/>
      <c r="E26" s="5"/>
      <c r="F26" s="5"/>
      <c r="G26" s="5"/>
    </row>
    <row r="27" spans="1:7" ht="21.75" customHeight="1">
      <c r="A27" s="56" t="s">
        <v>40</v>
      </c>
      <c r="B27" s="5"/>
      <c r="C27" s="62"/>
      <c r="D27" s="62"/>
      <c r="E27" s="5"/>
      <c r="F27" s="5"/>
      <c r="G27" s="5"/>
    </row>
    <row r="28" spans="1:7" ht="21.75" customHeight="1">
      <c r="A28" s="52" t="s">
        <v>41</v>
      </c>
      <c r="B28" s="5"/>
      <c r="C28" s="62"/>
      <c r="D28" s="62"/>
      <c r="E28" s="5"/>
      <c r="F28" s="5"/>
      <c r="G28" s="5"/>
    </row>
    <row r="29" spans="1:7" ht="21.75" customHeight="1">
      <c r="A29" s="52" t="s">
        <v>42</v>
      </c>
      <c r="B29" s="5"/>
      <c r="C29" s="62"/>
      <c r="D29" s="62"/>
      <c r="E29" s="5"/>
      <c r="F29" s="5"/>
      <c r="G29" s="5"/>
    </row>
    <row r="30" spans="1:7" ht="21.75" customHeight="1">
      <c r="A30" s="52" t="s">
        <v>43</v>
      </c>
      <c r="B30" s="5"/>
      <c r="C30" s="62"/>
      <c r="D30" s="62"/>
      <c r="E30" s="5"/>
      <c r="F30" s="5"/>
      <c r="G30" s="5"/>
    </row>
    <row r="31" spans="1:7" ht="21.75" customHeight="1">
      <c r="A31" s="57" t="s">
        <v>44</v>
      </c>
      <c r="B31" s="5"/>
      <c r="C31" s="62"/>
      <c r="D31" s="62"/>
      <c r="E31" s="5"/>
      <c r="F31" s="5"/>
      <c r="G31" s="5"/>
    </row>
    <row r="32" spans="1:7" ht="21.75" customHeight="1">
      <c r="A32" s="55" t="s">
        <v>45</v>
      </c>
      <c r="B32" s="5"/>
      <c r="C32" s="62"/>
      <c r="D32" s="62"/>
      <c r="E32" s="5"/>
      <c r="F32" s="5"/>
      <c r="G32" s="5"/>
    </row>
    <row r="33" spans="1:7" ht="21.75" customHeight="1">
      <c r="A33" s="55" t="s">
        <v>46</v>
      </c>
      <c r="B33" s="5"/>
      <c r="C33" s="62"/>
      <c r="D33" s="62"/>
      <c r="E33" s="5"/>
      <c r="F33" s="5"/>
      <c r="G33" s="5"/>
    </row>
    <row r="34" spans="1:7" ht="21.75" customHeight="1">
      <c r="A34" s="55" t="s">
        <v>47</v>
      </c>
      <c r="B34" s="5"/>
      <c r="C34" s="62"/>
      <c r="D34" s="62"/>
      <c r="E34" s="5"/>
      <c r="F34" s="5"/>
      <c r="G34" s="5"/>
    </row>
    <row r="35" spans="1:7" ht="21.75" customHeight="1">
      <c r="A35" s="52"/>
      <c r="B35" s="5"/>
      <c r="C35" s="62"/>
      <c r="D35" s="62"/>
      <c r="E35" s="5"/>
      <c r="F35" s="5"/>
      <c r="G35" s="5"/>
    </row>
    <row r="36" spans="1:4" ht="21.75" customHeight="1">
      <c r="A36" s="58"/>
      <c r="C36" s="61"/>
      <c r="D36" s="61"/>
    </row>
  </sheetData>
  <sheetProtection password="CDF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C10" sqref="C10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tr">
        <f>+'[6]Res. MINMINAS'!A7</f>
        <v>VIGENCIA:  0:00 horas 1 de JUNIO de  2008.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f>'[6]Res. MINMINAS'!E10</f>
        <v>3838.21</v>
      </c>
      <c r="D10" s="26">
        <f>'[6]Res. MINMINAS'!C10</f>
        <v>3705.99</v>
      </c>
      <c r="E10" s="26">
        <f>'[6]Res. MINMINAS'!F10</f>
        <v>4888.49</v>
      </c>
    </row>
    <row r="11" spans="1:5" s="27" customFormat="1" ht="30" customHeight="1">
      <c r="A11" s="28" t="s">
        <v>12</v>
      </c>
      <c r="B11" s="59" t="s">
        <v>48</v>
      </c>
      <c r="C11" s="30"/>
      <c r="D11" s="30"/>
      <c r="E11" s="30"/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f>'[6]Res. MINMINAS'!B53</f>
        <v>18.617640163199997</v>
      </c>
      <c r="D13" s="33">
        <f>+C13</f>
        <v>18.617640163199997</v>
      </c>
      <c r="E13" s="33">
        <f>+D13</f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f>'[6]Res. MINMINAS'!B16</f>
        <v>222.17000000000004</v>
      </c>
      <c r="D15" s="37">
        <f>'[6]Res. MINMINAS'!C16</f>
        <v>231.05680000000004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f>'[6]Res. MINMINAS'!B18</f>
        <v>384.8</v>
      </c>
      <c r="D18" s="43">
        <f>'[6]Res. MINMINAS'!C18</f>
        <v>384.8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60">
        <f>'[6]Res. MINMINAS'!E21</f>
        <v>1168.12125</v>
      </c>
      <c r="D21" s="60">
        <f>'[6]Res. MINMINAS'!C21</f>
        <v>301.4754</v>
      </c>
      <c r="E21" s="60">
        <f>'[6]Res. MINMINAS'!F21</f>
        <v>1599.25725</v>
      </c>
    </row>
    <row r="22" spans="1:5" ht="20.25" thickTop="1">
      <c r="A22" s="49"/>
      <c r="B22" s="50"/>
      <c r="C22" s="61"/>
      <c r="D22" s="61"/>
      <c r="E22" s="61"/>
    </row>
    <row r="23" spans="1:7" ht="20.25">
      <c r="A23" s="52" t="s">
        <v>36</v>
      </c>
      <c r="B23" s="53"/>
      <c r="C23" s="62"/>
      <c r="D23" s="62"/>
      <c r="E23" s="62"/>
      <c r="F23" s="5"/>
      <c r="G23" s="5"/>
    </row>
    <row r="24" spans="1:7" ht="20.25">
      <c r="A24" s="52" t="s">
        <v>37</v>
      </c>
      <c r="B24" s="53"/>
      <c r="C24" s="62"/>
      <c r="D24" s="62"/>
      <c r="E24" s="62"/>
      <c r="F24" s="5"/>
      <c r="G24" s="5"/>
    </row>
    <row r="25" spans="1:7" ht="21.75" customHeight="1">
      <c r="A25" s="52" t="s">
        <v>38</v>
      </c>
      <c r="B25" s="5"/>
      <c r="C25" s="62"/>
      <c r="D25" s="62"/>
      <c r="E25" s="5"/>
      <c r="F25" s="5"/>
      <c r="G25" s="5"/>
    </row>
    <row r="26" spans="1:7" ht="21.75" customHeight="1">
      <c r="A26" s="55" t="s">
        <v>39</v>
      </c>
      <c r="B26" s="5"/>
      <c r="C26" s="62"/>
      <c r="D26" s="62"/>
      <c r="E26" s="5"/>
      <c r="F26" s="5"/>
      <c r="G26" s="5"/>
    </row>
    <row r="27" spans="1:7" ht="21.75" customHeight="1">
      <c r="A27" s="56" t="s">
        <v>40</v>
      </c>
      <c r="B27" s="5"/>
      <c r="C27" s="62"/>
      <c r="D27" s="62"/>
      <c r="E27" s="5"/>
      <c r="F27" s="5"/>
      <c r="G27" s="5"/>
    </row>
    <row r="28" spans="1:7" ht="21.75" customHeight="1">
      <c r="A28" s="52" t="s">
        <v>41</v>
      </c>
      <c r="B28" s="5"/>
      <c r="C28" s="62"/>
      <c r="D28" s="62"/>
      <c r="E28" s="5"/>
      <c r="F28" s="5"/>
      <c r="G28" s="5"/>
    </row>
    <row r="29" spans="1:7" ht="21.75" customHeight="1">
      <c r="A29" s="52" t="s">
        <v>42</v>
      </c>
      <c r="B29" s="5"/>
      <c r="C29" s="62"/>
      <c r="D29" s="62"/>
      <c r="E29" s="5"/>
      <c r="F29" s="5"/>
      <c r="G29" s="5"/>
    </row>
    <row r="30" spans="1:7" ht="21.75" customHeight="1">
      <c r="A30" s="52" t="s">
        <v>43</v>
      </c>
      <c r="B30" s="5"/>
      <c r="C30" s="62"/>
      <c r="D30" s="62"/>
      <c r="E30" s="5"/>
      <c r="F30" s="5"/>
      <c r="G30" s="5"/>
    </row>
    <row r="31" spans="1:7" ht="21.75" customHeight="1">
      <c r="A31" s="57" t="s">
        <v>44</v>
      </c>
      <c r="B31" s="5"/>
      <c r="C31" s="62"/>
      <c r="D31" s="62"/>
      <c r="E31" s="5"/>
      <c r="F31" s="5"/>
      <c r="G31" s="5"/>
    </row>
    <row r="32" spans="1:7" ht="21.75" customHeight="1">
      <c r="A32" s="55" t="s">
        <v>45</v>
      </c>
      <c r="B32" s="5"/>
      <c r="C32" s="62"/>
      <c r="D32" s="62"/>
      <c r="E32" s="5"/>
      <c r="F32" s="5"/>
      <c r="G32" s="5"/>
    </row>
    <row r="33" spans="1:7" ht="21.75" customHeight="1">
      <c r="A33" s="55" t="s">
        <v>46</v>
      </c>
      <c r="B33" s="5"/>
      <c r="C33" s="62"/>
      <c r="D33" s="62"/>
      <c r="E33" s="5"/>
      <c r="F33" s="5"/>
      <c r="G33" s="5"/>
    </row>
    <row r="34" spans="1:7" ht="21.75" customHeight="1">
      <c r="A34" s="55" t="s">
        <v>47</v>
      </c>
      <c r="B34" s="5"/>
      <c r="C34" s="62"/>
      <c r="D34" s="62"/>
      <c r="E34" s="5"/>
      <c r="F34" s="5"/>
      <c r="G34" s="5"/>
    </row>
    <row r="35" spans="1:7" ht="21.75" customHeight="1">
      <c r="A35" s="52"/>
      <c r="B35" s="5"/>
      <c r="C35" s="62"/>
      <c r="D35" s="62"/>
      <c r="E35" s="5"/>
      <c r="F35" s="5"/>
      <c r="G35" s="5"/>
    </row>
    <row r="36" spans="1:4" ht="21.75" customHeight="1">
      <c r="A36" s="58"/>
      <c r="C36" s="61"/>
      <c r="D36" s="61"/>
    </row>
  </sheetData>
  <sheetProtection password="CDF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">
        <v>52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v>3729.61</v>
      </c>
      <c r="D10" s="26">
        <v>3603.05</v>
      </c>
      <c r="E10" s="26">
        <v>4618.49</v>
      </c>
    </row>
    <row r="11" spans="1:5" s="27" customFormat="1" ht="30" customHeight="1">
      <c r="A11" s="28" t="s">
        <v>12</v>
      </c>
      <c r="B11" s="59" t="s">
        <v>48</v>
      </c>
      <c r="C11" s="30"/>
      <c r="D11" s="30"/>
      <c r="E11" s="30"/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v>18.617640163199997</v>
      </c>
      <c r="D13" s="33">
        <v>18.617640163199997</v>
      </c>
      <c r="E13" s="33"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v>224.89750000000006</v>
      </c>
      <c r="D15" s="37">
        <v>233.89340000000007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v>384.8</v>
      </c>
      <c r="D18" s="43">
        <v>384.8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60">
        <v>1168.12125</v>
      </c>
      <c r="D21" s="60">
        <v>301.4754</v>
      </c>
      <c r="E21" s="60">
        <v>1599.25725</v>
      </c>
    </row>
    <row r="22" spans="1:5" ht="20.25" thickTop="1">
      <c r="A22" s="49"/>
      <c r="B22" s="50"/>
      <c r="C22" s="61"/>
      <c r="D22" s="61"/>
      <c r="E22" s="61"/>
    </row>
    <row r="23" spans="1:7" ht="20.25">
      <c r="A23" s="52" t="s">
        <v>36</v>
      </c>
      <c r="B23" s="53"/>
      <c r="C23" s="62"/>
      <c r="D23" s="62"/>
      <c r="E23" s="62"/>
      <c r="F23" s="5"/>
      <c r="G23" s="5"/>
    </row>
    <row r="24" spans="1:7" ht="20.25">
      <c r="A24" s="52" t="s">
        <v>37</v>
      </c>
      <c r="B24" s="53"/>
      <c r="C24" s="62"/>
      <c r="D24" s="62"/>
      <c r="E24" s="62"/>
      <c r="F24" s="5"/>
      <c r="G24" s="5"/>
    </row>
    <row r="25" spans="1:7" ht="21.75" customHeight="1">
      <c r="A25" s="52" t="s">
        <v>38</v>
      </c>
      <c r="B25" s="5"/>
      <c r="C25" s="62"/>
      <c r="D25" s="62"/>
      <c r="E25" s="5"/>
      <c r="F25" s="5"/>
      <c r="G25" s="5"/>
    </row>
    <row r="26" spans="1:7" ht="21.75" customHeight="1">
      <c r="A26" s="55" t="s">
        <v>39</v>
      </c>
      <c r="B26" s="5"/>
      <c r="C26" s="62"/>
      <c r="D26" s="62"/>
      <c r="E26" s="5"/>
      <c r="F26" s="5"/>
      <c r="G26" s="5"/>
    </row>
    <row r="27" spans="1:7" ht="21.75" customHeight="1">
      <c r="A27" s="56" t="s">
        <v>40</v>
      </c>
      <c r="B27" s="5"/>
      <c r="C27" s="62"/>
      <c r="D27" s="62"/>
      <c r="E27" s="5"/>
      <c r="F27" s="5"/>
      <c r="G27" s="5"/>
    </row>
    <row r="28" spans="1:7" ht="21.75" customHeight="1">
      <c r="A28" s="52" t="s">
        <v>41</v>
      </c>
      <c r="B28" s="5"/>
      <c r="C28" s="62"/>
      <c r="D28" s="62"/>
      <c r="E28" s="5"/>
      <c r="F28" s="5"/>
      <c r="G28" s="5"/>
    </row>
    <row r="29" spans="1:7" ht="21.75" customHeight="1">
      <c r="A29" s="52" t="s">
        <v>42</v>
      </c>
      <c r="B29" s="5"/>
      <c r="C29" s="62"/>
      <c r="D29" s="62"/>
      <c r="E29" s="5"/>
      <c r="F29" s="5"/>
      <c r="G29" s="5"/>
    </row>
    <row r="30" spans="1:7" ht="21.75" customHeight="1">
      <c r="A30" s="52" t="s">
        <v>43</v>
      </c>
      <c r="B30" s="5"/>
      <c r="C30" s="62"/>
      <c r="D30" s="62"/>
      <c r="E30" s="5"/>
      <c r="F30" s="5"/>
      <c r="G30" s="5"/>
    </row>
    <row r="31" spans="1:7" ht="21.75" customHeight="1">
      <c r="A31" s="57" t="s">
        <v>44</v>
      </c>
      <c r="B31" s="5"/>
      <c r="C31" s="62"/>
      <c r="D31" s="62"/>
      <c r="E31" s="5"/>
      <c r="F31" s="5"/>
      <c r="G31" s="5"/>
    </row>
    <row r="32" spans="1:7" ht="21.75" customHeight="1">
      <c r="A32" s="55" t="s">
        <v>45</v>
      </c>
      <c r="B32" s="5"/>
      <c r="C32" s="62"/>
      <c r="D32" s="62"/>
      <c r="E32" s="5"/>
      <c r="F32" s="5"/>
      <c r="G32" s="5"/>
    </row>
    <row r="33" spans="1:7" ht="21.75" customHeight="1">
      <c r="A33" s="55" t="s">
        <v>46</v>
      </c>
      <c r="B33" s="5"/>
      <c r="C33" s="62"/>
      <c r="D33" s="62"/>
      <c r="E33" s="5"/>
      <c r="F33" s="5"/>
      <c r="G33" s="5"/>
    </row>
    <row r="34" spans="1:7" ht="21.75" customHeight="1">
      <c r="A34" s="55" t="s">
        <v>47</v>
      </c>
      <c r="B34" s="5"/>
      <c r="C34" s="62"/>
      <c r="D34" s="62"/>
      <c r="E34" s="5"/>
      <c r="F34" s="5"/>
      <c r="G34" s="5"/>
    </row>
    <row r="35" spans="1:7" ht="21.75" customHeight="1">
      <c r="A35" s="52"/>
      <c r="B35" s="5"/>
      <c r="C35" s="62"/>
      <c r="D35" s="62"/>
      <c r="E35" s="5"/>
      <c r="F35" s="5"/>
      <c r="G35" s="5"/>
    </row>
    <row r="36" spans="1:4" ht="21.75" customHeight="1">
      <c r="A36" s="58"/>
      <c r="C36" s="61"/>
      <c r="D36" s="61"/>
    </row>
  </sheetData>
  <sheetProtection password="CC3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15" customWidth="1"/>
    <col min="2" max="2" width="79.28125" style="15" customWidth="1"/>
    <col min="3" max="3" width="43.00390625" style="15" customWidth="1"/>
    <col min="4" max="4" width="28.8515625" style="15" customWidth="1"/>
    <col min="5" max="5" width="35.140625" style="15" customWidth="1"/>
    <col min="6" max="16384" width="11.421875" style="15" customWidth="1"/>
  </cols>
  <sheetData>
    <row r="1" spans="1:5" s="5" customFormat="1" ht="21.75" customHeight="1">
      <c r="A1" s="2" t="s">
        <v>0</v>
      </c>
      <c r="B1" s="3"/>
      <c r="C1" s="4"/>
      <c r="D1" s="4"/>
      <c r="E1" s="3"/>
    </row>
    <row r="2" spans="1:5" s="5" customFormat="1" ht="21.75" customHeight="1">
      <c r="A2" s="6" t="s">
        <v>1</v>
      </c>
      <c r="B2" s="3"/>
      <c r="C2" s="2"/>
      <c r="D2" s="2"/>
      <c r="E2" s="3"/>
    </row>
    <row r="3" spans="1:8" s="5" customFormat="1" ht="21.75" customHeight="1">
      <c r="A3" s="122" t="s">
        <v>2</v>
      </c>
      <c r="B3" s="122"/>
      <c r="C3" s="122"/>
      <c r="D3" s="122"/>
      <c r="E3" s="122"/>
      <c r="F3" s="7"/>
      <c r="G3" s="7"/>
      <c r="H3" s="7"/>
    </row>
    <row r="4" spans="1:8" s="5" customFormat="1" ht="21.75" customHeight="1">
      <c r="A4" s="122" t="s">
        <v>3</v>
      </c>
      <c r="B4" s="122"/>
      <c r="C4" s="122"/>
      <c r="D4" s="122"/>
      <c r="E4" s="122"/>
      <c r="F4" s="7"/>
      <c r="G4" s="7"/>
      <c r="H4" s="7"/>
    </row>
    <row r="5" spans="1:5" s="5" customFormat="1" ht="21.75" customHeight="1">
      <c r="A5" s="8"/>
      <c r="B5" s="9"/>
      <c r="C5" s="10"/>
      <c r="D5" s="10"/>
      <c r="E5" s="9"/>
    </row>
    <row r="6" spans="1:5" s="5" customFormat="1" ht="21.75" customHeight="1" thickBot="1">
      <c r="A6" s="11" t="s">
        <v>51</v>
      </c>
      <c r="B6" s="9"/>
      <c r="C6" s="10"/>
      <c r="D6" s="10"/>
      <c r="E6" s="9"/>
    </row>
    <row r="7" spans="1:5" ht="20.25" thickTop="1">
      <c r="A7" s="12"/>
      <c r="B7" s="123" t="s">
        <v>5</v>
      </c>
      <c r="C7" s="13" t="s">
        <v>6</v>
      </c>
      <c r="D7" s="125" t="s">
        <v>7</v>
      </c>
      <c r="E7" s="14" t="s">
        <v>6</v>
      </c>
    </row>
    <row r="8" spans="1:5" ht="20.25" thickBot="1">
      <c r="A8" s="16"/>
      <c r="B8" s="124"/>
      <c r="C8" s="17" t="s">
        <v>8</v>
      </c>
      <c r="D8" s="126"/>
      <c r="E8" s="18" t="s">
        <v>9</v>
      </c>
    </row>
    <row r="9" spans="1:5" s="23" customFormat="1" ht="9.75" customHeight="1" thickBot="1" thickTop="1">
      <c r="A9" s="19"/>
      <c r="B9" s="20"/>
      <c r="C9" s="21"/>
      <c r="D9" s="20"/>
      <c r="E9" s="22"/>
    </row>
    <row r="10" spans="1:5" s="27" customFormat="1" ht="30" customHeight="1" thickTop="1">
      <c r="A10" s="24" t="s">
        <v>10</v>
      </c>
      <c r="B10" s="25" t="s">
        <v>11</v>
      </c>
      <c r="C10" s="26">
        <v>3663.75</v>
      </c>
      <c r="D10" s="26">
        <v>3531.02</v>
      </c>
      <c r="E10" s="26">
        <v>4577.063</v>
      </c>
    </row>
    <row r="11" spans="1:5" s="27" customFormat="1" ht="30" customHeight="1">
      <c r="A11" s="28" t="s">
        <v>12</v>
      </c>
      <c r="B11" s="59" t="s">
        <v>48</v>
      </c>
      <c r="C11" s="30"/>
      <c r="D11" s="30"/>
      <c r="E11" s="30"/>
    </row>
    <row r="12" spans="1:5" s="5" customFormat="1" ht="30" customHeight="1">
      <c r="A12" s="28" t="s">
        <v>14</v>
      </c>
      <c r="B12" s="29" t="s">
        <v>13</v>
      </c>
      <c r="C12" s="30"/>
      <c r="D12" s="30"/>
      <c r="E12" s="31"/>
    </row>
    <row r="13" spans="1:5" s="5" customFormat="1" ht="30" customHeight="1">
      <c r="A13" s="28" t="s">
        <v>16</v>
      </c>
      <c r="B13" s="32" t="s">
        <v>15</v>
      </c>
      <c r="C13" s="33">
        <v>18.617640163199997</v>
      </c>
      <c r="D13" s="33">
        <v>18.617640163199997</v>
      </c>
      <c r="E13" s="33">
        <v>18.617640163199997</v>
      </c>
    </row>
    <row r="14" spans="1:5" s="5" customFormat="1" ht="30" customHeight="1">
      <c r="A14" s="34" t="s">
        <v>18</v>
      </c>
      <c r="B14" s="35" t="s">
        <v>17</v>
      </c>
      <c r="C14" s="36"/>
      <c r="D14" s="36"/>
      <c r="E14" s="31"/>
    </row>
    <row r="15" spans="1:5" s="5" customFormat="1" ht="30" customHeight="1">
      <c r="A15" s="28" t="s">
        <v>21</v>
      </c>
      <c r="B15" s="32" t="s">
        <v>19</v>
      </c>
      <c r="C15" s="37">
        <v>231.0824500000001</v>
      </c>
      <c r="D15" s="37">
        <v>240.32574800000012</v>
      </c>
      <c r="E15" s="33" t="s">
        <v>20</v>
      </c>
    </row>
    <row r="16" spans="1:5" s="40" customFormat="1" ht="30" customHeight="1">
      <c r="A16" s="28" t="s">
        <v>49</v>
      </c>
      <c r="B16" s="32" t="s">
        <v>22</v>
      </c>
      <c r="C16" s="38"/>
      <c r="D16" s="38"/>
      <c r="E16" s="39"/>
    </row>
    <row r="17" spans="1:5" s="5" customFormat="1" ht="30" customHeight="1">
      <c r="A17" s="41" t="s">
        <v>23</v>
      </c>
      <c r="B17" s="35" t="s">
        <v>24</v>
      </c>
      <c r="C17" s="39" t="s">
        <v>20</v>
      </c>
      <c r="D17" s="38"/>
      <c r="E17" s="39" t="s">
        <v>20</v>
      </c>
    </row>
    <row r="18" spans="1:5" s="40" customFormat="1" ht="30" customHeight="1">
      <c r="A18" s="42" t="s">
        <v>25</v>
      </c>
      <c r="B18" s="32" t="s">
        <v>26</v>
      </c>
      <c r="C18" s="43">
        <v>384.8</v>
      </c>
      <c r="D18" s="43">
        <v>384.8</v>
      </c>
      <c r="E18" s="44" t="s">
        <v>27</v>
      </c>
    </row>
    <row r="19" spans="1:5" s="5" customFormat="1" ht="30" customHeight="1">
      <c r="A19" s="42" t="s">
        <v>28</v>
      </c>
      <c r="B19" s="32" t="s">
        <v>29</v>
      </c>
      <c r="C19" s="45" t="s">
        <v>30</v>
      </c>
      <c r="D19" s="43" t="s">
        <v>31</v>
      </c>
      <c r="E19" s="44" t="s">
        <v>30</v>
      </c>
    </row>
    <row r="20" spans="1:5" s="5" customFormat="1" ht="30" customHeight="1">
      <c r="A20" s="42" t="s">
        <v>32</v>
      </c>
      <c r="B20" s="32" t="s">
        <v>33</v>
      </c>
      <c r="C20" s="43"/>
      <c r="D20" s="43"/>
      <c r="E20" s="31"/>
    </row>
    <row r="21" spans="1:5" s="5" customFormat="1" ht="30" customHeight="1" thickBot="1">
      <c r="A21" s="46" t="s">
        <v>34</v>
      </c>
      <c r="B21" s="47" t="s">
        <v>35</v>
      </c>
      <c r="C21" s="60">
        <v>1158.4057500000001</v>
      </c>
      <c r="D21" s="60">
        <v>298.3572</v>
      </c>
      <c r="E21" s="60">
        <v>1590.4035000000001</v>
      </c>
    </row>
    <row r="22" spans="1:5" ht="20.25" thickTop="1">
      <c r="A22" s="49"/>
      <c r="B22" s="50"/>
      <c r="C22" s="61"/>
      <c r="D22" s="61"/>
      <c r="E22" s="61"/>
    </row>
    <row r="23" spans="1:7" ht="20.25">
      <c r="A23" s="52" t="s">
        <v>36</v>
      </c>
      <c r="B23" s="53"/>
      <c r="C23" s="62"/>
      <c r="D23" s="62"/>
      <c r="E23" s="62"/>
      <c r="F23" s="5"/>
      <c r="G23" s="5"/>
    </row>
    <row r="24" spans="1:7" ht="20.25">
      <c r="A24" s="52" t="s">
        <v>37</v>
      </c>
      <c r="B24" s="53"/>
      <c r="C24" s="62"/>
      <c r="D24" s="62"/>
      <c r="E24" s="62"/>
      <c r="F24" s="5"/>
      <c r="G24" s="5"/>
    </row>
    <row r="25" spans="1:7" ht="21.75" customHeight="1">
      <c r="A25" s="52" t="s">
        <v>38</v>
      </c>
      <c r="B25" s="5"/>
      <c r="C25" s="62"/>
      <c r="D25" s="62"/>
      <c r="E25" s="5"/>
      <c r="F25" s="5"/>
      <c r="G25" s="5"/>
    </row>
    <row r="26" spans="1:7" ht="21.75" customHeight="1">
      <c r="A26" s="55" t="s">
        <v>39</v>
      </c>
      <c r="B26" s="5"/>
      <c r="C26" s="62"/>
      <c r="D26" s="62"/>
      <c r="E26" s="5"/>
      <c r="F26" s="5"/>
      <c r="G26" s="5"/>
    </row>
    <row r="27" spans="1:7" ht="21.75" customHeight="1">
      <c r="A27" s="56" t="s">
        <v>40</v>
      </c>
      <c r="B27" s="5"/>
      <c r="C27" s="62"/>
      <c r="D27" s="62"/>
      <c r="E27" s="5"/>
      <c r="F27" s="5"/>
      <c r="G27" s="5"/>
    </row>
    <row r="28" spans="1:7" ht="21.75" customHeight="1">
      <c r="A28" s="52" t="s">
        <v>41</v>
      </c>
      <c r="B28" s="5"/>
      <c r="C28" s="62"/>
      <c r="D28" s="62"/>
      <c r="E28" s="5"/>
      <c r="F28" s="5"/>
      <c r="G28" s="5"/>
    </row>
    <row r="29" spans="1:7" ht="21.75" customHeight="1">
      <c r="A29" s="52" t="s">
        <v>42</v>
      </c>
      <c r="B29" s="5"/>
      <c r="C29" s="62"/>
      <c r="D29" s="62"/>
      <c r="E29" s="5"/>
      <c r="F29" s="5"/>
      <c r="G29" s="5"/>
    </row>
    <row r="30" spans="1:7" ht="21.75" customHeight="1">
      <c r="A30" s="52" t="s">
        <v>43</v>
      </c>
      <c r="B30" s="5"/>
      <c r="C30" s="62"/>
      <c r="D30" s="62"/>
      <c r="E30" s="5"/>
      <c r="F30" s="5"/>
      <c r="G30" s="5"/>
    </row>
    <row r="31" spans="1:7" ht="21.75" customHeight="1">
      <c r="A31" s="57" t="s">
        <v>44</v>
      </c>
      <c r="B31" s="5"/>
      <c r="C31" s="62"/>
      <c r="D31" s="62"/>
      <c r="E31" s="5"/>
      <c r="F31" s="5"/>
      <c r="G31" s="5"/>
    </row>
    <row r="32" spans="1:7" ht="21.75" customHeight="1">
      <c r="A32" s="55" t="s">
        <v>45</v>
      </c>
      <c r="B32" s="5"/>
      <c r="C32" s="62"/>
      <c r="D32" s="62"/>
      <c r="E32" s="5"/>
      <c r="F32" s="5"/>
      <c r="G32" s="5"/>
    </row>
    <row r="33" spans="1:7" ht="21.75" customHeight="1">
      <c r="A33" s="55" t="s">
        <v>46</v>
      </c>
      <c r="B33" s="5"/>
      <c r="C33" s="62"/>
      <c r="D33" s="62"/>
      <c r="E33" s="5"/>
      <c r="F33" s="5"/>
      <c r="G33" s="5"/>
    </row>
    <row r="34" spans="1:7" ht="21.75" customHeight="1">
      <c r="A34" s="55" t="s">
        <v>47</v>
      </c>
      <c r="B34" s="5"/>
      <c r="C34" s="62"/>
      <c r="D34" s="62"/>
      <c r="E34" s="5"/>
      <c r="F34" s="5"/>
      <c r="G34" s="5"/>
    </row>
    <row r="35" spans="1:7" ht="21.75" customHeight="1">
      <c r="A35" s="52"/>
      <c r="B35" s="5"/>
      <c r="C35" s="62"/>
      <c r="D35" s="62"/>
      <c r="E35" s="5"/>
      <c r="F35" s="5"/>
      <c r="G35" s="5"/>
    </row>
    <row r="36" spans="1:4" ht="21.75" customHeight="1">
      <c r="A36" s="58"/>
      <c r="C36" s="61"/>
      <c r="D36" s="61"/>
    </row>
  </sheetData>
  <sheetProtection password="CC36" sheet="1" objects="1" scenarios="1"/>
  <mergeCells count="4"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2008-01-04T14:54:38Z</dcterms:created>
  <dcterms:modified xsi:type="dcterms:W3CDTF">2020-03-06T13:43:45Z</dcterms:modified>
  <cp:category/>
  <cp:version/>
  <cp:contentType/>
  <cp:contentStatus/>
</cp:coreProperties>
</file>