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copetrol-my.sharepoint.com/personal/carlos_babilonia_ecopetrol_com_co/Documents/Documentos/CABJ/ORGANIZAR/REQUERIMIENTOS/INFORMES WEB/"/>
    </mc:Choice>
  </mc:AlternateContent>
  <xr:revisionPtr revIDLastSave="0" documentId="8_{B23A048E-4F71-4C58-BC4E-E1FFD24939A3}" xr6:coauthVersionLast="47" xr6:coauthVersionMax="47" xr10:uidLastSave="{00000000-0000-0000-0000-000000000000}"/>
  <bookViews>
    <workbookView xWindow="-110" yWindow="-110" windowWidth="19420" windowHeight="1042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68" i="1" l="1"/>
  <c r="M67" i="1"/>
  <c r="M66" i="1"/>
  <c r="M65" i="1"/>
  <c r="M64" i="1"/>
  <c r="M63" i="1"/>
  <c r="M62" i="1"/>
  <c r="M55" i="1"/>
  <c r="M54" i="1"/>
  <c r="M61" i="1"/>
  <c r="M60" i="1"/>
  <c r="M59" i="1"/>
  <c r="M58" i="1"/>
  <c r="M57" i="1"/>
  <c r="M56" i="1"/>
  <c r="M53" i="1"/>
  <c r="M52" i="1"/>
  <c r="M51" i="1"/>
  <c r="M50" i="1"/>
  <c r="M49" i="1"/>
  <c r="M48" i="1"/>
  <c r="M47" i="1"/>
  <c r="M46" i="1"/>
  <c r="M45" i="1"/>
  <c r="M44" i="1"/>
  <c r="M43" i="1"/>
  <c r="M42" i="1"/>
  <c r="M41" i="1"/>
  <c r="M40" i="1"/>
  <c r="M39" i="1"/>
  <c r="M38" i="1"/>
  <c r="M37" i="1"/>
  <c r="M36" i="1"/>
  <c r="M31" i="1"/>
  <c r="M35" i="1"/>
  <c r="M34" i="1"/>
  <c r="M33" i="1"/>
  <c r="M32" i="1"/>
  <c r="M30" i="1"/>
  <c r="M29" i="1"/>
  <c r="M28" i="1"/>
  <c r="M27" i="1"/>
  <c r="M26" i="1"/>
  <c r="M25" i="1"/>
  <c r="M24" i="1"/>
  <c r="M23" i="1"/>
  <c r="M22" i="1"/>
  <c r="M21" i="1"/>
  <c r="M20" i="1"/>
  <c r="M19" i="1"/>
  <c r="M18" i="1"/>
  <c r="M17" i="1"/>
  <c r="M16" i="1"/>
  <c r="M15" i="1"/>
  <c r="M14" i="1"/>
  <c r="M13" i="1"/>
  <c r="M12"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tc={7DD3DB06-A58E-43D9-9FBA-F7938C3BEF99}</author>
  </authors>
  <commentList>
    <comment ref="H68" authorId="0" shapeId="0" xr:uid="{7DD3DB06-A58E-43D9-9FBA-F7938C3BEF99}">
      <text>
        <t>[Comentario encadenado]
Su versión de Excel le permite leer este comentario encadenado; sin embargo, las ediciones que se apliquen se quitarán si el archivo se abre en una versión más reciente de Excel. Más información: https://go.microsoft.com/fwlink/?linkid=870924
Comentario:
    IDEM</t>
      </text>
    </comment>
  </commentList>
</comments>
</file>

<file path=xl/sharedStrings.xml><?xml version="1.0" encoding="utf-8"?>
<sst xmlns="http://schemas.openxmlformats.org/spreadsheetml/2006/main" count="548" uniqueCount="380">
  <si>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</si>
  <si>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</si>
  <si>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</si>
  <si>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</si>
  <si>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</si>
  <si>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</si>
  <si>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</si>
  <si>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</si>
  <si>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</si>
  <si>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</si>
  <si>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</si>
  <si>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</si>
  <si>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</si>
  <si>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</si>
  <si>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</si>
  <si>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</si>
  <si>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</si>
  <si>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</si>
  <si>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</si>
  <si>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</si>
  <si>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</si>
  <si>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</si>
  <si>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</si>
  <si>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</si>
  <si>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</si>
  <si>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</si>
  <si>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</si>
  <si>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H004-2014</t>
  </si>
  <si>
    <t>Falta de seguimiento y control por parte de Ecopetrol ya que los compromisos ambientales fueron adquiridos en vigencias anteriores y a la fecha todavía persisten algunos.</t>
  </si>
  <si>
    <t>Cambio de la línea de inversión del 1%: Por dificultad para adquirir predios, por  acumulación de tierras Ley  160/1994, y para presentar Proyectos de Uso Sostenible, se acoge al régimen de transición del Decreto 2099/2016 y  075/2017, para la inversión del 1% del proyecto Área de Perforación Exploratoria CAGÜI, Bloque de Perforación Exploratoria Playón Norte, Pozos Cagui 1 y Cagui 1R.</t>
  </si>
  <si>
    <t>Ejecución del Plan Ajustado de Inversión Ambiental del 1% del Proyecto Área de Perforación Exploratoria CAGÜI, dentro del Bloque de Perforación Exploratoria Playón Norte, Pozos Cagui 1 y Cagui 1R.</t>
  </si>
  <si>
    <t>Informe Semestral</t>
  </si>
  <si>
    <t>H036-2014</t>
  </si>
  <si>
    <t>Recuperación Ambiental Plataforma ODIN-1</t>
  </si>
  <si>
    <t>No se ha aplicado un programa de desmantelamiento de construcciones e instalaciones de acuerdo a la Resolución 181495 y no se está aplicando el plan de abandono y restauración final establecido en el Plan de Manejo Ambiental</t>
  </si>
  <si>
    <t>Dentro del proceso de aprobaciones técnicas de VEX y las capacidades dadas por el Manual de Delegaciones Corporativo implementar la recomendación para proceder a determinar la viabilidad de perforar y ejecutar el proyecto Tenay 2000 desde la plataforma de Odin 1</t>
  </si>
  <si>
    <t>Dentro del proceso EDP sancionar la viabilidad a ejecución del proyecto Tenay 2000. Si los procesos EDP y VEX encontraran el proyecto viable empezar proceso de ejecución del proyecto de perforación exploratoria. Si los procesos EDP y VEX encontraran el proyecto no viable empezar el proceso de recuperación ambiental de la plataforma</t>
  </si>
  <si>
    <t>Plan de Perforación de la oportunidad exploratoria Tenay 2000. Si no es viable Iniciar Recuperación ambiental de la plataforma</t>
  </si>
  <si>
    <t>H019-2014</t>
  </si>
  <si>
    <t>Cumplimiento obligaciones auto 928/2015 APE CPO9</t>
  </si>
  <si>
    <t xml:space="preserve">Falta de mecanismos de seguimiento y monitoreo por parte de Ecopetrol S.A. para desarrollar las actividades indicadas en dichos requerimientos de acuerdo a lo establecido por la autoridad ambiental competente </t>
  </si>
  <si>
    <t>Establecimiento de modelos agroforestales  en campo</t>
  </si>
  <si>
    <t>Informe técnico</t>
  </si>
  <si>
    <t>Mantenimiento de modelos agroforestales  en campo</t>
  </si>
  <si>
    <t>H006-2019</t>
  </si>
  <si>
    <t xml:space="preserve">Gestión inadecuada por: "ambientalmente responsable ocupación cauce Caño el Desquite"; </t>
  </si>
  <si>
    <t>Sanción Corporiniquía. Realizar seguimiento al pago por parte de la Fiduciaria Bogota por concepto de devolución de los recursos a ECP ,de la multa impuesta en el Oleoducto Apiay - Porvenir 20"</t>
  </si>
  <si>
    <t>Informe</t>
  </si>
  <si>
    <t>H20-2019P</t>
  </si>
  <si>
    <t>Cumplimiento medida compensatoria Resolución 0379 de 2011</t>
  </si>
  <si>
    <t xml:space="preserve">Reiterado incumplimiento de obligaciones ambientales que genera desgaste administrativo, cierre de patios, contaminación ambiental y medidas de compensación, exponiendo a la entidad a sanciones pecuniarias.
</t>
  </si>
  <si>
    <t>Ejecución del 100% de la medida compensatoria (Res. 0379 de 2011) y solicitud de recibo de área a la autoridad ambiental (CORMACARENA).</t>
  </si>
  <si>
    <t>Desarrollar los mantenimientos de los modelos silvopastoriles ya establecidos y que han presentado mortalida
des por temas climáticos y otros.</t>
  </si>
  <si>
    <t>Reiterado incumplimiento de obligaciones ambientales que genera desgaste administrativo, cierre de patios, contaminación ambiental y medidas de compensación, exponiendo a la entidad a sanciones pecuniarias.</t>
  </si>
  <si>
    <t>Acta de verificación de establecimiento y mantenimiento de las plantaciones en cumplimiento de la obligación</t>
  </si>
  <si>
    <t>Acta</t>
  </si>
  <si>
    <t>H22-2019P</t>
  </si>
  <si>
    <t>Falta de gestión en el trámite de recuperación ambiental, inmobiliaria y de servidumbre para cumplir con el abandono total de los pozos por la VRS, e incumplimiento del procedimiento del programa de abandono, genera riesgos al medio ambiente y al ecosistema, posible litigios y demandas de la comunidad, ya que Ecopetrol continua con custodia y mantenimiento de las áreas afectadas</t>
  </si>
  <si>
    <t xml:space="preserve">Gestionar ante la Autoridad Nacional de Licencias Ambientales - ANLA, la autorización para no realizar recuperación ambiental en los pozos Orito 66 y Orito 39 y hacer entrega a la Alcaldía del Municipio de Orito con el fin de atender solicitud de las comunidades de cesión de las áreas para fines recreativos y de construcción de vía. </t>
  </si>
  <si>
    <t xml:space="preserve">Informe de las acciones adelantadas con respecto a las locaciones de los pozos abandonados Orito 66 y Orito 39. </t>
  </si>
  <si>
    <t xml:space="preserve">Informe estado de los pozos Orito 66 y Orito 39 </t>
  </si>
  <si>
    <t>H26-2019P</t>
  </si>
  <si>
    <t xml:space="preserve">Selección errónea de especies y no aplicación de la norma . Aunque las áreas afectadas eran suelos degradados, pastizales o zonas mineras ello no impide que en términos de compensación sean elegidas especies nativas </t>
  </si>
  <si>
    <t>Definición y selección de las especies nativas de la región  acorde al modelo a establecer y de acuerdo a lo aprobado por la autoridad ambiental.</t>
  </si>
  <si>
    <t xml:space="preserve">Acciones de seguimiento y monitoreo durante el establecimiento de las especies definidas </t>
  </si>
  <si>
    <t xml:space="preserve">Informe del establecimiento </t>
  </si>
  <si>
    <t>H001-2021</t>
  </si>
  <si>
    <t>Ecopetrol no a efectuado el debido descuento sobre los pagos efectuados
al contratista, tal como lo ordena la ley 1106/06 artículo 6º, en los contratos relacionados en la Tabla No. 4 del presente Hallazgo</t>
  </si>
  <si>
    <t xml:space="preserve"> Seguimiento al cumplimiento de la retención y traslado  de la contribución posteriores a la Sentencia de Unificación.</t>
  </si>
  <si>
    <t>Aplicación de la retención de la contribución conforme a la SU de radicado 2014-00721.</t>
  </si>
  <si>
    <t xml:space="preserve">Informe trimestral de verificación de la aplicación de la retención y pago, el cual se efectuará a partir del 1 de julio de 2021. </t>
  </si>
  <si>
    <t>Traslado mensual de los montos retenidos a FONSECON.</t>
  </si>
  <si>
    <t>H01R-2021</t>
  </si>
  <si>
    <t>Deficiencia en la labor de interventoría situación que impide comparar documentalmente los servicios o trabajos y cantidades ejecutadas por el Contratista con las cantidades finalmente pagadas.</t>
  </si>
  <si>
    <t>Adoptar para la GRB un check list de recibo de cantidades de obras civiles para los contratos de diferentes especialidades.</t>
  </si>
  <si>
    <t>Revisar, definir y adoptar para la GRB con la autoridad de la especialidad civil e interventores el contenido del documento que integre el listado mínimo de las condiciones a quedar registradas, para el recibo de trabajos con obra civil en diferentes especialidades.</t>
  </si>
  <si>
    <t>Memorando de adopción y divulgación del Formato Check list para el recibo de trabajos con obra civil en diferentes especialidades.</t>
  </si>
  <si>
    <t>H02R-2021</t>
  </si>
  <si>
    <t>deficiencias en los controles aplicados sobre el cumplimiento de las especificaciones técnicas del contrato que impide que los equipos sean
funcionales en el evento de ocurrir una conflagración afectando la capacidad de reacción para controlarla</t>
  </si>
  <si>
    <t xml:space="preserve">Actualizar y comunicar el alcance y la frecuencia de las inspecciones técnicas previo a las operaciones de cargue y descargue . </t>
  </si>
  <si>
    <t>Evaluar periódicamente la aplicación del documento actualizado</t>
  </si>
  <si>
    <t xml:space="preserve">Evaluaciones mensuales realizadas </t>
  </si>
  <si>
    <t>H03R-2021</t>
  </si>
  <si>
    <t>Deficiencias en los procesos de mejora continua y de control adecuado de riesgos, lo cual genera derrumbes de la vía de acceso a la subestación,
desestabilización de los muros perimetrales de la misma, obstáculos la realización de maniobras en la infraestructura eléctrica del afloramiento de redes en el pórtico de salida de 34,5Kv u otro tipo de actividades de seguridad física</t>
  </si>
  <si>
    <t>Adelantar un plan de mantenimiento para la poda en el área perimetral de la subestación eléctrica Magdalena Medio.</t>
  </si>
  <si>
    <t>Ejecutar el plan de mantenimiento de la zona verde del área perimetral de la subestación eléctrica Magdalena Medio con frecuencia de intervención trimestral a través del contrato 3036619 ejecutado por TECNISA.</t>
  </si>
  <si>
    <t xml:space="preserve">Informe de ejecución del plan de mantenimiento de la zona verde del área perimetral de la subestación eléctrica Magdalena Medio. </t>
  </si>
  <si>
    <t>Seguimiento al acuerdo con EPM respecto a la ejecución del plan de correcciones civiles a desarrollar en la subestación Magdalena Medio.</t>
  </si>
  <si>
    <t>Presentar informe semestral de seguimiento al acuerdo con EPM sobre la ejecución del plan de las correcciones civiles a desarrollar en la subestación Magdalena Medio.</t>
  </si>
  <si>
    <t>Informe semestral de seguimiento</t>
  </si>
  <si>
    <t>H05R-2021</t>
  </si>
  <si>
    <t>Deficiencias en la planeación, vigilancia y control de Ecopetrol – GRB al momento de estructurar sus procesos de contratación, por cuanto en su calidad de agente retenedor, debe establecer los impuestos, tasas y contribuciones que se aplican en los contratos de obra.</t>
  </si>
  <si>
    <t>Seguimiento al cumplimiento de la retención y traslado  de la contribución posteriores a la Sentencia de Unificación.</t>
  </si>
  <si>
    <t>Aplicación de la retención de la contribución conforme a la Sentencia de Unificación de radicado 2014-00721.</t>
  </si>
  <si>
    <t>H06R-2021</t>
  </si>
  <si>
    <t>deficiencias en las labores de Administración e
Interventoría del contrato</t>
  </si>
  <si>
    <t>Efectuar verificaciones periódicas de la eficacia de las acciones resultantes del taller</t>
  </si>
  <si>
    <t xml:space="preserve">Realizar evaluaciones internas para verificar la aplicación de las acciones </t>
  </si>
  <si>
    <t xml:space="preserve">Reporte de la evaluación </t>
  </si>
  <si>
    <t>H07R-2021</t>
  </si>
  <si>
    <t>inadecuada planeación, sin propender por un balance óptimo de los niveles de inventario e incorrecta definición de las necesidades del proyecto</t>
  </si>
  <si>
    <t>Determinar la demanda del negocio con vista a tres años de materiales esenciales.</t>
  </si>
  <si>
    <t>Definición de los códigos esenciales, cantidades, cobertura actual y estrategia de abastecimiento asociada.</t>
  </si>
  <si>
    <t>Informe de materiales esenciales para 
Paradas de Planta  / Cantidad</t>
  </si>
  <si>
    <t>H10R-2021</t>
  </si>
  <si>
    <t>Deficiencias en las labores de Administración e Interventoría del contrato, que conllevaron a una inadecuada gestión de cierre y ajuste final de cuentas, en el que no se atendió el contenido obligacional contemplado en el Parágrafo Tercero de la Cláusula Tercera de la minuta contractual,</t>
  </si>
  <si>
    <t>Solicitar concepto a la Vicepresidencia Jurídica de Ecopetrol sobre la debida interpretación para la aplicación de la cláusula de descuentos por volumen de ejecución, con el fin de evitar interpretaciones divergentes por parte de terceros.</t>
  </si>
  <si>
    <t>Concepto Jurídico</t>
  </si>
  <si>
    <t>H12R-2021</t>
  </si>
  <si>
    <t>debilidades de seguimiento, supervisión y control en la ejecución de la orden en cuanto a la exigencia de la garantía pactada y que genera como efecto la desprotección del patrimonio de la entidad frente la ocurrencia de siniestros.</t>
  </si>
  <si>
    <t xml:space="preserve">Fortalecer la etapa de seguimiento y ejecución de las órdenes de compra.
</t>
  </si>
  <si>
    <t xml:space="preserve">Capacitaciones al equipo de logística a cargo del seguimiento de las órdenes de Compra.
</t>
  </si>
  <si>
    <t xml:space="preserve">2  (1 por semestre) Jornadas de Capacitación
</t>
  </si>
  <si>
    <t>Asegurar el registro de información de ordenes de compra en Open Text o quien haga sus veces.</t>
  </si>
  <si>
    <t>2  (1 cada semestre) monitoreos preventivos aleatorios para  verificar el cumplimiento de Open Text.</t>
  </si>
  <si>
    <t>H13R-2021</t>
  </si>
  <si>
    <t>ausencia de seguimiento y control por parte de Ecopetrol S.A. - GRB, situación que permite el incumplimiento de los compromisos adquiridos con el usuario final de la requisición.</t>
  </si>
  <si>
    <t>Seguimiento a órdenes de compra vencidas.</t>
  </si>
  <si>
    <t>H14R-2021</t>
  </si>
  <si>
    <t>Presentar documento técnico a la CGR que incluya el concepto de la Vicepresidencia Jurídica de Ecopetrol y el balance de la aplicación de la cláusula respecto al contrato ejecutado</t>
  </si>
  <si>
    <t>Documento Técnico</t>
  </si>
  <si>
    <t xml:space="preserve">inobservancia de los criterios establecidos en el Manual de Gestión de Documento electrónico IDO-M-001, para la organización y conservación de la evidencia de las actividades </t>
  </si>
  <si>
    <t>Campaña de refuerzo a los interlocutores del proceso, sobre la gestión documental de los expedientes electrónicos contractuales</t>
  </si>
  <si>
    <t>Diseño de comunicados y plan temático focalizado por rol</t>
  </si>
  <si>
    <t>Comunicado emitidos por rol</t>
  </si>
  <si>
    <t>H15R-2021</t>
  </si>
  <si>
    <t>al ser definidas especificaciones técnicas del equipo por catálogo; su seguimiento, no permitió asegurar el cumplimiento de la orden de compra del equipo para suplir la necesidad del usuario, y si en cambio, generó discrepancia al final del proceso de compra en el usuario al considerar el equipo fuera de especificaciones.</t>
  </si>
  <si>
    <t>Devolución de los recursos económicos cancelados por Ecopetrol al proveedor.</t>
  </si>
  <si>
    <t>Descontar al proveedor el monto del equipo a través de nota crédito en un próximo pedido en asignación.</t>
  </si>
  <si>
    <t>Informe final del cierre del proceso de discrepancia</t>
  </si>
  <si>
    <t>H01P-2021</t>
  </si>
  <si>
    <t xml:space="preserve">No se realizó cierre temprano del Proyecto Brisas en el Esquema de Maduración de Proyectos de Ecopetrol, desarrollo de proyectos propios, considerando que los proyectos finalmente se estaban desarrollando bajo un esquema de PPA a través de la Vicepresidencia de Abastecimiento.  </t>
  </si>
  <si>
    <t>- Elaborar documento; procedimiento o circular o instructivo, que permita la identificación de los proyectos de generación eléctrica y el esquema de negocio bajo el cual se está desarrollando.</t>
  </si>
  <si>
    <t>- Elaboración del documento.</t>
  </si>
  <si>
    <t>- Divulgación</t>
  </si>
  <si>
    <t>- Correo masivo a los funcionarios relacionados.</t>
  </si>
  <si>
    <t>H02P-2021</t>
  </si>
  <si>
    <t>los Gyros realizados hacen parte del proceso de ingeniería y tenían el fin de mitigar los riesgos identificados, estos no se encuentran relacionados en el alcance del proyecto que se plantea en el SoR, excepto por el pozo SF-008. Adicionalmente no se encuentra gestión del cambio donde se contemple la inclusión de los pozos en cuestión en el alcance del proyecto.</t>
  </si>
  <si>
    <t>Revisar y ajustar en caso de requerirse, los lineamientos para documentar las actividades a pozos a intervenir que no estén detalladas en el SOR y que se requieran realizar para minimizar riesgos operativos en el desarrollo del proyecto.</t>
  </si>
  <si>
    <t>Revisión de lineamientos para documentar las actividades a pozos a intervenir que no estén detalladas en el SOR y que se requieran realizar para minimizar riesgos operativos en el desarrollo del proyecto.</t>
  </si>
  <si>
    <t xml:space="preserve">Documento con lineamientos actualizados. En caso de que una vez realizada la revisión se concluya que no se requiere actualización de lineamientos, la evidencia es el documento con las conclusiones sobre la revisión de los lineamientos realizada.
</t>
  </si>
  <si>
    <t>Divulgar a los líderes de proyectos de la EPP y Jefes de Departamento de Perforación  los lineamientos para documentar las actividades de pozos a intervenir que no estén detalladas en el SOR y que se requieran realizar para minimizar riesgos operativos en el desarrollo del proyecto.</t>
  </si>
  <si>
    <t>Correo remitido a los Líderes de proyectos de la EPP y a los Jefes de Departamento de Perforación</t>
  </si>
  <si>
    <t>H03P-2022</t>
  </si>
  <si>
    <t>inconsistencias y desviaciones en parámetros de herramientas tecnológicas de analítica avanzada (conectividad en Rubiales, estabilidad plataforma ProdOs, actualización desistema sin respaldo. Encampos deCastilla, Chichimene,Casabe y Cantagallo, herramienta deanalítica avanzada en FAT(2y8) presentan inconsistencias de migración y cargue información pozos (clúster 33,castilla 118,CSBE 443)</t>
  </si>
  <si>
    <t>Realizar un QA/QC a todos los dispositivos del proyecto Integración herramientas proyecto Campos Integrados y Gestión Volumétrica, que presentaron falencias y en los que estén pendientes de entregar.</t>
  </si>
  <si>
    <t xml:space="preserve"> - Realizar levantamiento (inventario) de los dispositivos que presentaron falencias
 - Realizar el diagnostico de fallas
 - Realizar la documentación del informe de verificación y corrección de eventuales fallas.
 - Realizar monitoreo periódico (mensual) del funcionamiento, hasta el cierre técnico del proyecto.</t>
  </si>
  <si>
    <t>Informe de resultados.</t>
  </si>
  <si>
    <t>H06P-2021</t>
  </si>
  <si>
    <t>Las obras del PFA-31 se encuentran inconclusas derivadas del incumplimiento del ejecutor, lo que requiere la adopción de medidas por parte de Ecopetrol para mitigar el riesgo de perdida de los recursos públicos.</t>
  </si>
  <si>
    <t>Desarrollar la mediación ante la Agencia Nacional de Defensa Jurídica del Estado, escenario en el cual se analizarán las alternativas de solución para la salvaguarda de los recursos públicos</t>
  </si>
  <si>
    <t xml:space="preserve">Mesas de trabajo entre el Ministerio de Defensa, Armada Nacional y Ecopetrol  </t>
  </si>
  <si>
    <t>Acta de reunión mesas de trabajo</t>
  </si>
  <si>
    <t>Sesiones de mediación de acuerdo con citación de la Agencia Nacional de Defensa Jurídica del Estado</t>
  </si>
  <si>
    <t>Acta de la sesión</t>
  </si>
  <si>
    <t>Seguimiento e impulso de la acción judicial iniciada en contra de la ALFM para la recuperación de los recursos</t>
  </si>
  <si>
    <t xml:space="preserve">Reporte de la Gerencia Judicial y Extrajudicial de Ecopetrol a la alta dirección de la empresa </t>
  </si>
  <si>
    <t xml:space="preserve">Reporte trimestral </t>
  </si>
  <si>
    <t xml:space="preserve">Elaboración y presentación de informes a la alta dirección de la empresa para la toma de decisiones 
</t>
  </si>
  <si>
    <t>Informe sobre el estado de avance del convenio</t>
  </si>
  <si>
    <t>Informe de control interno sobre el avance del presente plan de mejora (Hallazgo #6)</t>
  </si>
  <si>
    <t>H12P-2021</t>
  </si>
  <si>
    <t>falencia en los procesos y procedimientos de la contratación que conlleva no se tengan en cuenta los descuentos o contribuciones previstos en la ley, y por ende la retención de esta contribución por parte de Ecopetrol lo que genera que el Estado deje de percibir recursos en la cuantía de $ 10.519.322.052, para la seguridad pública.</t>
  </si>
  <si>
    <t>H13P-2021</t>
  </si>
  <si>
    <t>falencia en los procesos y procedimientos de la contratación que conlleva no se tengan en cuenta los descuentos o contribuciones previstos en la ley como es la retención de esta estampilla por parte de Ecopetrol que genera que se deje de percibir recursos en la cuantía de $176.371.552, Pro-Universidad Nacional de Colombia y demás universidades estatales de Colombia.</t>
  </si>
  <si>
    <t>Seguimiento al cumplimiento de la retención y traslado  de la retención por estampilla.</t>
  </si>
  <si>
    <t>Aplicación de la retención a título de estampilla.</t>
  </si>
  <si>
    <t xml:space="preserve">Informe trimestral de verificación de la aplicación de la retención y pago, el cual se efectuará a partir del 1 de enero de 2022. </t>
  </si>
  <si>
    <t>H14P-2021</t>
  </si>
  <si>
    <t>deficiencia y falta de gestión en la administración de materiales y novedades en su ingreso conforme a su procedimiento, situación que genera inconsistencias en la información de materiales asociados a proyectos de mantenimiento mayor y reclamaciones posteriores a un año a la situación detectada generando incertidumbre en su respuesta.</t>
  </si>
  <si>
    <t xml:space="preserve">
Realizar seguimiento de las acciones asociadas a discrepancias identificadas
</t>
  </si>
  <si>
    <t xml:space="preserve">Hacer seguimiento a reclamaciones por discrepancias identificadas y generar reporte trimestral </t>
  </si>
  <si>
    <t>Reporte Trimestral</t>
  </si>
  <si>
    <t>H18P-2021</t>
  </si>
  <si>
    <t xml:space="preserve">falta de gestión de los apoderados de Ecopetrol, en subir en oportunidad, eficiencia y veracidad la información al Sistema Único de Gestión e Información de la Actividad litigiosa del Estado – eKOGUI, aunado a debilidades en los controles de seguimiento </t>
  </si>
  <si>
    <t>Revisión muestra aleatoria al corte del respectivo trimestre.</t>
  </si>
  <si>
    <t>Informe (revisión, socialización y seguimiento)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</si>
  <si>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</si>
  <si>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</si>
  <si>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</si>
  <si>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</si>
  <si>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</si>
  <si>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</si>
  <si>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</si>
  <si>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</si>
  <si>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</si>
  <si>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</si>
  <si>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</si>
  <si>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</si>
  <si>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</si>
  <si>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</si>
  <si>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</si>
  <si>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</si>
  <si>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</si>
  <si>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</si>
  <si>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</si>
  <si>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</si>
  <si>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</si>
  <si>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</si>
  <si>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</si>
  <si>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</si>
  <si>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</si>
  <si>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</si>
  <si>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</si>
  <si>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</si>
  <si>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</si>
  <si>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</si>
  <si>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</si>
  <si>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</si>
  <si>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</si>
  <si>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</si>
  <si>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</si>
  <si>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</si>
  <si>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</si>
  <si>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</si>
  <si>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</si>
  <si>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</si>
  <si>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</si>
  <si>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</si>
  <si>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2014.CGR.ECP.002.004  PARTE 1 ACTIVIDAD 2  Reformulada Informe de Auditoría Financiera Vigencia 2019  Oficio Radicado de Contraloría   2020EE0050257 del 16 de mayo de 2020. Reprogramada de acuerdo con Memorando del 29 de diciembre de 2021 de la Vicepresidencia HSE</t>
  </si>
  <si>
    <t>2014.CGR.ECP.002.019 PARTE 2 ACTIVIDAD 3   Reprogramada  de acuerdo con el Memorando 10000187-055-2020 del 26 de mayo de 2020 y, Memorando 10000187-052-2021 del 26 de abril de 2021, de la Vicepresidencia Regional Orinoquía</t>
  </si>
  <si>
    <t>2014.CGR.ECP.002.019  PARTE 2 ACTIVIDAD 4  Reprogramada  de acuerdo con el Memorando 10000187-055-2020 del 26 de mayo de 2020 y, Memorando 10000187-052-2021 del 26 de abril de 2021, de la Vicepresidencia Regional Orinoquía</t>
  </si>
  <si>
    <t xml:space="preserve">2019.CGR.ECP.001.006 PARTE 4 ACTIVIDAD 1  Reprogramada de acuerdo con el Memorando del 2 de junio de 2020, de la Vicepresidencia de Operaciones y Mantenimiento de Transporte. Teniendo en cuenta que la Vicepresidencia de Operaciones y Mantenimiento se integró a otras áreas de Ecopetrol, ésta acción quedó asignada la Refinería de Cartagena. Reprogramada de acuerdo con Memorando del 28 de diciembre de 2021 de Jefe de Departamento TNP y Muelles (E) de Reficar
Gerencia de Producción, </t>
  </si>
  <si>
    <t>2019.CGR.ECP.002.020 PARTE 1 ACTIVIDAD 3.1   Reformulada con  Memorando10000187-054-2021 del 27 de abril de 2021  de la Vicepresidencia Regional Orinoquía</t>
  </si>
  <si>
    <t>2019.CGR.ECP.002.020 PARTE 1 ACTIVIDAD 3.2   Reformulada  con  Memorando10000187-054-2021 del 27 de abril de 2021  de la Vicepresidencia Regional Orinoquía</t>
  </si>
  <si>
    <t xml:space="preserve">2019.CGR.ECP.002.022 PARTE 1 ACTIVIDAD 1   Informe de Auditoría de Cumplimiento Segmento de Producción Vigencia 2018, Reprogramada con  Memorando 1 de diciembre de 2020 de la Vicepresidencia Regional Andina Oriente. Reprogramada de acuerdo con Memorando del 30 de diciembre de 2021 de la  Vicepresidencia Regional Andina Oriente </t>
  </si>
  <si>
    <t xml:space="preserve">2019.CGR.ECP.002.026 PARTE 1 ACTIVIDAD 2   Informe de Auditoría de Cumplimiento Segmento de Producción Vigencia 2018, Reprogramada  de acuerdo con el Memorando del 31 de mayo de 2021  de la Vicepresidencia de HSE  </t>
  </si>
  <si>
    <t>2021.CGR.ECP.002.001 PARTE 1   ACTIVIDAD 1 Informe de Auditoría de Cumplimiento Refinería  Barrancabermeja Vigencia 2020</t>
  </si>
  <si>
    <t>2021.CGR.ECP.002.002 PARTE 1 ACTIVIDAD 3  Informe de Auditoría de Cumplimiento Refinería Barrancabermeja Vigencia 2020</t>
  </si>
  <si>
    <t>2021.CGR.ECP.002.003 PARTE 1 ACTIVIDAD 1  Informe de Auditoría de Cumplimiento Refinería Barrancabermeja Vigencia 2020</t>
  </si>
  <si>
    <t>2021.CGR.ECP.002.003 PARTE 1 ACTIVIDAD 3  Informe de Auditoría de Cumplimiento Refinería Barrancabermeja Vigencia 2020</t>
  </si>
  <si>
    <t>2021.CGR.ECP.002.006 PARTE 1 ACTIVIDAD 2  Informe de Auditoría de Cumplimiento Refinería Barrancabermeja Vigencia 2020</t>
  </si>
  <si>
    <t>2021.CGR.ECP.002.007 PARTE 1 ACTIVIDAD 1  Informe de Auditoría de Cumplimiento Refinería Barrancabermeja Vigencia 2020</t>
  </si>
  <si>
    <t>2021.CGR.ECP.002.012 PARTE 1 ACTIVIDAD 1  Informe de Auditoría de Cumplimiento Refinería Barrancabermeja Vigencia 2020</t>
  </si>
  <si>
    <t>2021.CGR.ECP.002.012 PARTE 1 ACTIVIDAD 2    Informe de Auditoría de Cumplimiento Refinería Barrancabermeja Vigencia 2020</t>
  </si>
  <si>
    <t>2021.CGR.ECP.002.013 PARTE 1 ACTIVIDAD 1    Informe de Auditoría de Cumplimiento Refinería Barrancabermeja Vigencia 2020</t>
  </si>
  <si>
    <t>2021.CGR.ECP.002.013 PARTE 1 ACTIVIDAD 2    Informe de Auditoría de Cumplimiento Refinería Barrancabermeja Vigencia 2020</t>
  </si>
  <si>
    <t>2021.CGR.ECP.002.014 PARTE 1 ACTIVIDAD 2    Informe de Auditoría de Cumplimiento Refinería Barrancabermeja Vigencia 2020</t>
  </si>
  <si>
    <t>2021.CGR.ECP.002.015 PARTE 1 ACTIVIDAD 1    Informe de Auditoría de Cumplimiento Refinería Barrancabermeja Vigencia 2020</t>
  </si>
  <si>
    <t>2021.CGR.ECP.003.001 PARTE 1 ACTIVIDAD 1    Informe de Auditoría de Cumplimiento Proyectos Ecopetrol Vigencia 2020</t>
  </si>
  <si>
    <t>2021.CGR.ECP.003.001 PARTE 1 ACTIVIDAD 2    Informe de Auditoría de Cumplimiento Proyectos Ecopetrol Vigencia 2020</t>
  </si>
  <si>
    <t>2021.CGR.ECP.003.002 PARTE 1 ACTIVIDAD 1    Informe de Auditoría de Cumplimiento Proyectos Ecopetrol Vigencia 2020</t>
  </si>
  <si>
    <t>2021.CGR.ECP.003.002 PARTE 1 ACTIVIDAD 2    Informe de Auditoría de Cumplimiento Proyectos Ecopetrol Vigencia 2020</t>
  </si>
  <si>
    <t>2021.CGR.ECP.003.003 PARTE 1 ACTIVIDAD 1    Informe de Auditoría de Cumplimiento Proyectos Ecopetrol Vigencia 2020</t>
  </si>
  <si>
    <t>2021.CGR.ECP.003.006 PARTE 1 ACTIVIDAD 1    Informe de Auditoría de Cumplimiento Proyectos Ecopetrol Vigencia 2020</t>
  </si>
  <si>
    <t>2021.CGR.ECP.003.006 PARTE 1 ACTIVIDAD 2    Informe de Auditoría de Cumplimiento Proyectos Ecopetrol Vigencia 2020</t>
  </si>
  <si>
    <t>2021.CGR.ECP.003.006 PARTE 1 ACTIVIDAD 4    Informe de Auditoría de Cumplimiento Proyectos Ecopetrol Vigencia 2020</t>
  </si>
  <si>
    <t>2021.CGR.ECP.003.006 PARTE 1 ACTIVIDAD 5    Informe de Auditoría de Cumplimiento Proyectos Ecopetrol Vigencia 2020</t>
  </si>
  <si>
    <t>2021.CGR.ECP.003.006 PARTE 1 ACTIVIDAD 6    Informe de Auditoría de Cumplimiento Proyectos Ecopetrol Vigencia 2020</t>
  </si>
  <si>
    <t>2021.CGR.ECP.003.013 PARTE 1 ACTIVIDAD 1    Informe de Auditoría de Cumplimiento Proyectos Ecopetrol Vigencia 2020</t>
  </si>
  <si>
    <t>2021.CGR.ECP.003.013 PARTE 1 ACTIVIDAD 2    Informe de Auditoría de Cumplimiento Proyectos Ecopetrol Vigencia 2020</t>
  </si>
  <si>
    <t>2021.CGR.ECP.003.014 PARTE 1 ACTIVIDAD 2    Informe de Auditoría de Cumplimiento Proyectos Ecopetrol Vigencia 2020</t>
  </si>
  <si>
    <t>2021.CGR.ECP.003.018 PARTE 1 ACTIVIDAD 4    Informe de Auditoría de Cumplimiento Proyectos Ecopetrol Vigencia 2020</t>
  </si>
  <si>
    <r>
      <rPr>
        <b/>
        <sz val="11"/>
        <color indexed="8"/>
        <rFont val="Calibri"/>
        <family val="2"/>
        <scheme val="minor"/>
      </rPr>
      <t>Requerimientos ambientales establecidos en Auto No. 1524 de 2015.</t>
    </r>
    <r>
      <rPr>
        <sz val="11"/>
        <color theme="1"/>
        <rFont val="Calibri"/>
        <family val="2"/>
        <scheme val="minor"/>
      </rPr>
      <t xml:space="preserve"> Área Perforación Exploratoria Cagüi- APE Cagüi</t>
    </r>
  </si>
  <si>
    <r>
      <rPr>
        <b/>
        <sz val="11"/>
        <color theme="1"/>
        <rFont val="Calibri"/>
        <family val="2"/>
        <scheme val="minor"/>
      </rPr>
      <t>Multas y Sanciones pagadas.</t>
    </r>
    <r>
      <rPr>
        <sz val="11"/>
        <color theme="1"/>
        <rFont val="Calibri"/>
        <family val="2"/>
        <scheme val="minor"/>
      </rPr>
      <t xml:space="preserve"> se presentaron multas del Ministerio de trabajo, la Corporación Corporinoquia "Oleoducto Apia- Porvenir 30" y la Superintendencia de Industria y Comercio de Putumayo por $260.812.845, las cuales fueron pagadas por la entidad generando una presunta lesión al patrimonio público debido a una gestión inadecuada por parte de Ecopetrol S.A.</t>
    </r>
  </si>
  <si>
    <r>
      <t xml:space="preserve">Emitir semestralmente (Diciembre - Junio) informes de avance de la acción judicial a la </t>
    </r>
    <r>
      <rPr>
        <b/>
        <sz val="11"/>
        <rFont val="Calibri"/>
        <family val="2"/>
        <scheme val="minor"/>
      </rPr>
      <t>Vicepresidencia Corporativa de Cumplimiento</t>
    </r>
  </si>
  <si>
    <r>
      <t>Restauración ambiental e inmobiliaria: En l</t>
    </r>
    <r>
      <rPr>
        <sz val="11"/>
        <color theme="1"/>
        <rFont val="Calibri"/>
        <family val="2"/>
        <scheme val="minor"/>
      </rPr>
      <t xml:space="preserve">os pozos abandonados Orito 51,66,31,39 y hormiga 4, con abandono técnico (forma 10 ACR) de 2018, se evidencio que las actividades de recuperación ambiental no se han realizado, no se ha adelantado en los pozos Orito 39 y 66  gestión inmobiliaria y de servidumbre con la comunidad ubicada frente a los pozos </t>
    </r>
  </si>
  <si>
    <r>
      <t xml:space="preserve">Especies para compensación: </t>
    </r>
    <r>
      <rPr>
        <sz val="11"/>
        <color theme="1"/>
        <rFont val="Calibri"/>
        <family val="2"/>
        <scheme val="minor"/>
      </rPr>
      <t>Revisado el documento del Plan de compensaciones formulado por Ecopetrol S A, se evidencia que se incluye dentro de las líneas de compensación la siembra de especies Glincidia sepium, Corcha alliodora y Carmona pyriformis, catalogadas como especies exóticas y/o introducidas que no hacen parte de la flora de la región</t>
    </r>
  </si>
  <si>
    <r>
      <rPr>
        <b/>
        <sz val="11"/>
        <color indexed="8"/>
        <rFont val="Calibri"/>
        <family val="2"/>
        <scheme val="minor"/>
      </rPr>
      <t xml:space="preserve">Contribución especial contratos de obra pública. </t>
    </r>
    <r>
      <rPr>
        <sz val="11"/>
        <color theme="1"/>
        <rFont val="Calibri"/>
        <family val="2"/>
        <scheme val="minor"/>
      </rPr>
      <t xml:space="preserve">ECOPETROL, al suscribir contratos de obras, le obliga a descontar el 5% sobre pagos efectuados al contratista, conforme al art. 6º. de ley 1106/06, actividad que no ha realizado en los contratos relacionados en la Tabla 4, que no desarrollan actividades de exploración y producción de hidrocarburos  y son objeto de retención del tributo 
</t>
    </r>
  </si>
  <si>
    <r>
      <rPr>
        <b/>
        <sz val="11"/>
        <color rgb="FF000000"/>
        <rFont val="Calibri"/>
        <family val="2"/>
        <scheme val="minor"/>
      </rPr>
      <t>Memorias de cálculo Contrato 3020116 de 2019 Mantenimiento Eléctrico</t>
    </r>
    <r>
      <rPr>
        <sz val="11"/>
        <color theme="1"/>
        <rFont val="Calibri"/>
        <family val="2"/>
        <scheme val="minor"/>
      </rPr>
      <t>. En la revisión de los informes y memorias de cálculo que soportan las actas de recibo de cantidades, estas solo muestran cifras globales de las actividades ejecutadas y registros fotográficos sin especificar como se conforman las cantidades a pagar al contratista</t>
    </r>
  </si>
  <si>
    <r>
      <rPr>
        <b/>
        <sz val="11"/>
        <color rgb="FF000000"/>
        <rFont val="Calibri"/>
        <family val="2"/>
        <scheme val="minor"/>
      </rPr>
      <t>Especificaciones Técnicas contrato 5220096 de 2014 Transporte Fluvial.</t>
    </r>
    <r>
      <rPr>
        <sz val="11"/>
        <color theme="1"/>
        <rFont val="Calibri"/>
        <family val="2"/>
        <scheme val="minor"/>
      </rPr>
      <t xml:space="preserve"> En inspección visual realizada el 9 de septiembre de 2021 se encontró falla en el sistema contra incendio en el Remolcador Transflucol 5, perteneciente a la
naviera del mismo nombre ejecutor de esta actividad bajo el Contrato No. 5220096 por cuanto al solicitar una prueba de su funcionamiento,
este no operó.</t>
    </r>
  </si>
  <si>
    <r>
      <rPr>
        <b/>
        <sz val="11"/>
        <color rgb="FF000000"/>
        <rFont val="Calibri"/>
        <family val="2"/>
        <scheme val="minor"/>
      </rPr>
      <t>Estado área periférica Subestación Eléctrica Magdalena Medio.</t>
    </r>
    <r>
      <rPr>
        <sz val="11"/>
        <color theme="1"/>
        <rFont val="Calibri"/>
        <family val="2"/>
        <scheme val="minor"/>
      </rPr>
      <t xml:space="preserve"> En inspección visual realizada el día 7 de septiembre de 2021 a las instalaciones de la Subestación Eléctrica de 230 KV “Magdalena Medio”, con ocasión de la evaluación se encontró que la plataformade acceso a la subestación presenta indicios de erosión</t>
    </r>
  </si>
  <si>
    <r>
      <rPr>
        <b/>
        <sz val="11"/>
        <color rgb="FF000000"/>
        <rFont val="Calibri"/>
        <family val="2"/>
        <scheme val="minor"/>
      </rPr>
      <t xml:space="preserve">Contribución de contratos o concesiones de Obra Pública y Otras Concesiones Ley 1106 de 2006. </t>
    </r>
    <r>
      <rPr>
        <sz val="11"/>
        <color theme="1"/>
        <rFont val="Calibri"/>
        <family val="2"/>
        <scheme val="minor"/>
      </rPr>
      <t xml:space="preserve">La omisión en el cobro de la contribución especial afecta el ingreso de los recursos establecidos en la ley los cuales tienen como destinación cubrir las necesidades de seguridad de la región beneficiada del tributo, teniendo en cuenta que se han dejado de recaudar y girar los recursos </t>
    </r>
  </si>
  <si>
    <r>
      <rPr>
        <b/>
        <sz val="11"/>
        <color rgb="FF000000"/>
        <rFont val="Calibri"/>
        <family val="2"/>
        <scheme val="minor"/>
      </rPr>
      <t>Tarifa transporte fluvial de hidrocarburos Cto. No.5220074 de 2014 (A-D-F)</t>
    </r>
    <r>
      <rPr>
        <sz val="11"/>
        <color theme="1"/>
        <rFont val="Calibri"/>
        <family val="2"/>
        <scheme val="minor"/>
      </rPr>
      <t>. el porcentaje de AIU se incrementó sin justificación del 17,7% pactado al 22,78% y además no se atendió la cláusula cuarta del contrato, de pagar el servicio en 2016 con tarifa rebajada de $8.500 por barril transportado y su posterior indexación. Deriva mayor valor pagado al contratista por $14.541.516.396</t>
    </r>
  </si>
  <si>
    <r>
      <rPr>
        <b/>
        <sz val="11"/>
        <color rgb="FF000000"/>
        <rFont val="Calibri"/>
        <family val="2"/>
        <scheme val="minor"/>
      </rPr>
      <t>Adquisición de materiales de gasto dentro de la OC 1888793</t>
    </r>
    <r>
      <rPr>
        <sz val="11"/>
        <color theme="1"/>
        <rFont val="Calibri"/>
        <family val="2"/>
        <scheme val="minor"/>
      </rPr>
      <t>. invertir $737.604.772 en bienes que hoy se encuentren en el almacén en calidad de excedentes.</t>
    </r>
  </si>
  <si>
    <r>
      <rPr>
        <b/>
        <sz val="11"/>
        <color rgb="FF000000"/>
        <rFont val="Calibri"/>
        <family val="2"/>
        <scheme val="minor"/>
      </rPr>
      <t>Descuentos por volumen de ejecución - Contrato No. 3016553
de 2019.</t>
    </r>
    <r>
      <rPr>
        <sz val="11"/>
        <color theme="1"/>
        <rFont val="Calibri"/>
        <family val="2"/>
        <scheme val="minor"/>
      </rPr>
      <t xml:space="preserve"> Conforme la verificación y análisis realizado por el equipo auditor, al referido balance
económico, se aprecia un cálculo que no corresponde en el descuento por volumen de ejecución según lo contemplado en el Parágrafo Tercero de la Cláusula Tercera de la minuta contractual,</t>
    </r>
  </si>
  <si>
    <r>
      <rPr>
        <b/>
        <sz val="11"/>
        <color rgb="FF000000"/>
        <rFont val="Calibri"/>
        <family val="2"/>
        <scheme val="minor"/>
      </rPr>
      <t>Exigencia de la garantía pactada.</t>
    </r>
    <r>
      <rPr>
        <sz val="11"/>
        <color theme="1"/>
        <rFont val="Calibri"/>
        <family val="2"/>
        <scheme val="minor"/>
      </rPr>
      <t xml:space="preserve"> a pesar de haberse pactado como garantía una póliza de seguro de cumplimiento y calidad de los bienes adquiridos, no se evidenció dentro de los soportes del contrato suministrados por la entidad, ni en el aplicativo OpenText de Ecopetrol S.A. - GRB, la constitución de dicha póliza.</t>
    </r>
  </si>
  <si>
    <r>
      <rPr>
        <b/>
        <sz val="11"/>
        <color rgb="FF000000"/>
        <rFont val="Calibri"/>
        <family val="2"/>
        <scheme val="minor"/>
      </rPr>
      <t>Plazo de entrega de lo adquirido en las órdenes de compra.</t>
    </r>
    <r>
      <rPr>
        <sz val="11"/>
        <color theme="1"/>
        <rFont val="Calibri"/>
        <family val="2"/>
        <scheme val="minor"/>
      </rPr>
      <t xml:space="preserve"> Se evidenció, que el plazo de entrega de los bienes adquiridos mediante las órdenes de compra señaladas, superó el término pactado, con diferencias entre 4 a 82 días, sin que se soporte justificación por parte del proveedor, ni el agotamiento de los procedimientos E30 para la entrega de materiales</t>
    </r>
  </si>
  <si>
    <r>
      <t xml:space="preserve">Fortalecer la etapa de seguimiento y ejecución de las órdenes de compra.
</t>
    </r>
    <r>
      <rPr>
        <sz val="11"/>
        <color rgb="FFFF0000"/>
        <rFont val="Calibri"/>
        <family val="2"/>
        <scheme val="minor"/>
      </rPr>
      <t xml:space="preserve">
</t>
    </r>
  </si>
  <si>
    <r>
      <rPr>
        <b/>
        <sz val="11"/>
        <color rgb="FF000000"/>
        <rFont val="Calibri"/>
        <family val="2"/>
        <scheme val="minor"/>
      </rPr>
      <t>Gestión Documental OPEN TEXT.</t>
    </r>
    <r>
      <rPr>
        <sz val="11"/>
        <color theme="1"/>
        <rFont val="Calibri"/>
        <family val="2"/>
        <scheme val="minor"/>
      </rPr>
      <t xml:space="preserve"> imposibilidad de atender de manera oportuna los requerimientos de los diferentes grupos de interés de manera responsable, fiable y accesible asegurando la trazabilidad y visibilidad de los documentos.</t>
    </r>
  </si>
  <si>
    <r>
      <rPr>
        <b/>
        <sz val="11"/>
        <color rgb="FF000000"/>
        <rFont val="Calibri"/>
        <family val="2"/>
        <scheme val="minor"/>
      </rPr>
      <t>Logística y gestión entrada equipo importado mantenimiento mayor U2000 2019.</t>
    </r>
    <r>
      <rPr>
        <sz val="11"/>
        <color theme="1"/>
        <rFont val="Calibri"/>
        <family val="2"/>
        <scheme val="minor"/>
      </rPr>
      <t xml:space="preserve"> el equipo adquirido no sirvió para la operación del sistema lado de vacío en la unidad U2000 y no existe posibilidad de ser instalado en otra unidad industrial de Ecopetrol S.A.</t>
    </r>
  </si>
  <si>
    <r>
      <t xml:space="preserve">(NC) - </t>
    </r>
    <r>
      <rPr>
        <b/>
        <sz val="11"/>
        <color rgb="FF000000"/>
        <rFont val="Calibri"/>
        <family val="2"/>
        <scheme val="minor"/>
      </rPr>
      <t>Granja Solar VRS1:</t>
    </r>
    <r>
      <rPr>
        <sz val="11"/>
        <color theme="1"/>
        <rFont val="Calibri"/>
        <family val="2"/>
        <scheme val="minor"/>
      </rPr>
      <t xml:space="preserve"> desalineación interna de las áreas para llevar a cabo el proyecto, en contravía del criterio de excelencia operacional</t>
    </r>
  </si>
  <si>
    <r>
      <t xml:space="preserve">(NC) </t>
    </r>
    <r>
      <rPr>
        <b/>
        <sz val="11"/>
        <color rgb="FF000000"/>
        <rFont val="Calibri"/>
        <family val="2"/>
        <scheme val="minor"/>
      </rPr>
      <t>Alcance Del Proyecto Desarrollo San Francisco:</t>
    </r>
    <r>
      <rPr>
        <sz val="11"/>
        <color theme="1"/>
        <rFont val="Calibri"/>
        <family val="2"/>
        <scheme val="minor"/>
      </rPr>
      <t xml:space="preserve"> inconsistencia en la ODS de MAXIM &amp; FISHING, en la cual se relacionan cuatro (4) pozos que no se encuentran dentro del alcance del proyecto</t>
    </r>
  </si>
  <si>
    <r>
      <t>(NC)</t>
    </r>
    <r>
      <rPr>
        <b/>
        <sz val="11"/>
        <color rgb="FF000000"/>
        <rFont val="Calibri"/>
        <family val="2"/>
        <scheme val="minor"/>
      </rPr>
      <t xml:space="preserve"> Integración herramientas proyecto Campos Integrados y Gestión Volumétrica.</t>
    </r>
    <r>
      <rPr>
        <sz val="11"/>
        <color theme="1"/>
        <rFont val="Calibri"/>
        <family val="2"/>
        <scheme val="minor"/>
      </rPr>
      <t xml:space="preserve"> En campos de Castilla,Chichimene, RubialesyCasabe, inconsistencias y desviaciones en  parámetros de herramientas tecnológicas/analítica avanzada, (conectividad,estabilidad plataformaProdOs, actualización sinrespaldo). En unos FAT (2 y 8) migración y cargue información pozos (clúster33, castilla118, CSBE443)</t>
    </r>
  </si>
  <si>
    <r>
      <t xml:space="preserve">(NC) </t>
    </r>
    <r>
      <rPr>
        <b/>
        <sz val="11"/>
        <color rgb="FF000000"/>
        <rFont val="Calibri"/>
        <family val="2"/>
        <scheme val="minor"/>
      </rPr>
      <t>Recursos entregados por Ecopetrol, Convenio de Colaboración No. 5211516(12-060) y el Acta de Acuerdo.</t>
    </r>
    <r>
      <rPr>
        <sz val="11"/>
        <color theme="1"/>
        <rFont val="Calibri"/>
        <family val="2"/>
        <scheme val="minor"/>
      </rPr>
      <t xml:space="preserve"> Potencial perdida de los recursos públicos, si no se adoptan las medidas pertinentes y conducentes que garanticen una adecuada gestión fiscal de mitigación de los riesgos asociados a la no terminación de construcción del PFA 31.</t>
    </r>
  </si>
  <si>
    <r>
      <t xml:space="preserve">(GS) </t>
    </r>
    <r>
      <rPr>
        <b/>
        <sz val="11"/>
        <color rgb="FF000000"/>
        <rFont val="Calibri"/>
        <family val="2"/>
        <scheme val="minor"/>
      </rPr>
      <t xml:space="preserve">Descuento de la Contribución para Seguridad de los Contratos de Obra Pública. </t>
    </r>
    <r>
      <rPr>
        <sz val="11"/>
        <color theme="1"/>
        <rFont val="Calibri"/>
        <family val="2"/>
        <scheme val="minor"/>
      </rPr>
      <t>ECOPETROL no efectuó la retención del tributo o contribución especial del 5%. que ordena la Ley 1106 de 2006, en cada uno de los contratos de obra celebrados en la vigencia 2019 y 2020, que a continuación se relacionan: 3029109, 3021677, 3023039, 3030352, 3018975, 3027027</t>
    </r>
  </si>
  <si>
    <r>
      <t xml:space="preserve">(GS) </t>
    </r>
    <r>
      <rPr>
        <b/>
        <sz val="11"/>
        <color rgb="FF000000"/>
        <rFont val="Calibri"/>
        <family val="2"/>
        <scheme val="minor"/>
      </rPr>
      <t>Descuento Estampillas pro Universidades Públicas.</t>
    </r>
    <r>
      <rPr>
        <sz val="11"/>
        <color theme="1"/>
        <rFont val="Calibri"/>
        <family val="2"/>
        <scheme val="minor"/>
      </rPr>
      <t xml:space="preserve"> Ecopetrol, no realizó la retención a la contribución de estampilla en los contratos que a continuación se relacionan: Contratos No 3030920, 3023039, 3026506,</t>
    </r>
  </si>
  <si>
    <r>
      <t xml:space="preserve">Traslado semestral de los montos retenidos al </t>
    </r>
    <r>
      <rPr>
        <b/>
        <u/>
        <sz val="11"/>
        <rFont val="Calibri"/>
        <family val="2"/>
        <scheme val="minor"/>
      </rPr>
      <t>Ministerio de Educación Nacional.</t>
    </r>
  </si>
  <si>
    <r>
      <t xml:space="preserve">(NC) </t>
    </r>
    <r>
      <rPr>
        <b/>
        <sz val="11"/>
        <color rgb="FF000000"/>
        <rFont val="Calibri"/>
        <family val="2"/>
        <scheme val="minor"/>
      </rPr>
      <t xml:space="preserve">Material 71005554928 bodega CLEC – Ecolog Yopal. </t>
    </r>
    <r>
      <rPr>
        <sz val="11"/>
        <color theme="1"/>
        <rFont val="Calibri"/>
        <family val="2"/>
        <scheme val="minor"/>
      </rPr>
      <t>se realiza el ingreso de la discrepancia en el sistema como un stock bloqueado del producto no recibido “... no llega la unidad  i-inv-invoice fl3562 flus-160-20”, se presenta un faltante conforme al documento de compra y se realizó el pago por la totalidad de lo facturado y no frente a lo entregado.</t>
    </r>
  </si>
  <si>
    <r>
      <t xml:space="preserve">(GS) </t>
    </r>
    <r>
      <rPr>
        <b/>
        <sz val="11"/>
        <color rgb="FF000000"/>
        <rFont val="Calibri"/>
        <family val="2"/>
        <scheme val="minor"/>
      </rPr>
      <t xml:space="preserve">Actualización y Registros en Aplicativo eKOGUI. </t>
    </r>
    <r>
      <rPr>
        <sz val="11"/>
        <color theme="1"/>
        <rFont val="Calibri"/>
        <family val="2"/>
        <scheme val="minor"/>
      </rPr>
      <t xml:space="preserve"> no confiabilidad en información que registra la plataforma del eKOGUI, con las actuaciones procesales de los diferentes despachos judiciales de la Rama Judicial.</t>
    </r>
  </si>
  <si>
    <t>H03F-2022</t>
  </si>
  <si>
    <t>Deficiencias en la aplicación de la política contable de la entidad donde no se refleja con precisión los saldos contables por omisión de transacciones realizadas en el periodo de corte,</t>
  </si>
  <si>
    <t>Revisión y ajuste del cronograma de Cierre anual para asegurar que todos los registros contables sean incluidos en el periodo fiscal correspondiente.</t>
  </si>
  <si>
    <t xml:space="preserve">Cronograma de Cierre Anual 2022.
</t>
  </si>
  <si>
    <t xml:space="preserve"> Revisión y ajuste del cronograma de Cierre anual para asegurar que todos los registros contables sean incluidos en el periodo fiscal correspondiente.</t>
  </si>
  <si>
    <t>Deficiencias en la aplicación de la política contable de la entidad donde no se refleja con precisión los saldos contables por omisión de transacciones realizadas en el periodo de corte</t>
  </si>
  <si>
    <t xml:space="preserve">2022.CGR.ECP.001.003 PARTE 1 ACTIVIDAD 2  Informe Auditoría Financiera Vigencia 2021  </t>
  </si>
  <si>
    <t xml:space="preserve">2022.CGR.ECP.001.003 PARTE 1 ACTIVIDAD 1 Informe Auditoría Financiera Vigencia 2021  </t>
  </si>
  <si>
    <t>H06F-2022</t>
  </si>
  <si>
    <t>Deficiencias en la gestión de Ecopetrol en el cumplimiento de lo establecido en el marco Jurídico y Jurisprudencial, lo que conlleva a que no se hubiera realizado la retención del tributo previsto para los contratos de la muestra.</t>
  </si>
  <si>
    <t xml:space="preserve"> Interposición de tutelas</t>
  </si>
  <si>
    <t>Seguimiento a la tutela interpuesta en contra de la Sentencia de Unificación de radicado 2021-01138 (antes 2014-00721).</t>
  </si>
  <si>
    <t>Acción de cobro</t>
  </si>
  <si>
    <t>Una vez la DIAN inicie el proceso de cobro adelantar las acciones tendientes al pago y gestionar el recobro de los valores una vez sean pagados.</t>
  </si>
  <si>
    <t xml:space="preserve">Informe sobre las acciones que se adelanten, una vez la DIAN inicie el proceso de cobro y de la gestión de recobro de los valores que se hubieren pagado. </t>
  </si>
  <si>
    <t>Aplicación de la retención de la contribución conforme a la Sentencia de Unificación de radicado 2014-00721. y traslado mensual a FONSECON de los montos retenidos.</t>
  </si>
  <si>
    <t>Informe trimestral de verificación de la aplicación de la retención y pago a FONSECON.</t>
  </si>
  <si>
    <t>Seguimiento a la directriz emitida por la Gerencia de Asesoría y Planeación Tributaria y verificación del correcto entendimiento de la misma.</t>
  </si>
  <si>
    <t xml:space="preserve">Reporte semestral de jornadas de capacitación sobre el entendimiento de la aplicación de la directriz. </t>
  </si>
  <si>
    <t xml:space="preserve">2022.CGR.ECP.001.006 PARTE 1 ACTIVIDAD 1 Informe Auditoría Financiera Vigencia 2021  </t>
  </si>
  <si>
    <t>Revisión y ajuste del cronograma de cierre</t>
  </si>
  <si>
    <t>Publicación del Cronograma de Cierre Contable mediante el mecanismo oficial.</t>
  </si>
  <si>
    <t>Evidencia de Publicación.</t>
  </si>
  <si>
    <t xml:space="preserve">2022.CGR.ECP.001.006 PARTE 1 ACTIVIDAD 2 Informe Auditoría Financiera Vigencia 2021  </t>
  </si>
  <si>
    <t xml:space="preserve">2022.CGR.ECP.001.006 PARTE 1 ACTIVIDAD 3 Informe Auditoría Financiera Vigencia 2021  </t>
  </si>
  <si>
    <t xml:space="preserve">2022.CGR.ECP.001.006 PARTE 1 ACTIVIDAD 4 Informe Auditoría Financiera Vigencia 2021  </t>
  </si>
  <si>
    <t>H04F-2022</t>
  </si>
  <si>
    <t>Gestión y administración deficiente de los contratos</t>
  </si>
  <si>
    <r>
      <t>Realizar taller de analisis causa raiz del hallazgo de la CGR "Inconsistencias e</t>
    </r>
    <r>
      <rPr>
        <sz val="11"/>
        <rFont val="Calibri"/>
        <family val="2"/>
        <scheme val="minor"/>
      </rPr>
      <t>n recibo en bodega de equipos" relacionados con contrato 3028280.</t>
    </r>
  </si>
  <si>
    <t>Realizar taller de análisis causa raíz del hallazgo de la CGR "Inconsistencias en recibo en bodega de equipos" con la partipación de:  Líder del Proyecto PTAR GRB, representante de QA y Materiales, representante de maduración de Proyectos, representante de administración de  Bodegas y administrador del contrato 3028280.</t>
  </si>
  <si>
    <t>Documento con resumen del taller
Relación de asistentes</t>
  </si>
  <si>
    <t>Realizar divulgación de los resultados del taller de análisis causa Raiz</t>
  </si>
  <si>
    <r>
      <t xml:space="preserve">Realizar reunión de divulgación de los resultados del taller de análisis causa raíz a los siguientes representantes del Hub Central: los líderes de proyectos, profesionales de maduración de proyectos, Operadores Logísticos de Bodegas </t>
    </r>
    <r>
      <rPr>
        <sz val="11"/>
        <rFont val="Calibri"/>
        <family val="2"/>
        <scheme val="minor"/>
      </rPr>
      <t>de El</t>
    </r>
    <r>
      <rPr>
        <sz val="11"/>
        <color rgb="FFFF0000"/>
        <rFont val="Calibri"/>
        <family val="2"/>
        <scheme val="minor"/>
      </rPr>
      <t xml:space="preserve"> </t>
    </r>
    <r>
      <rPr>
        <sz val="11"/>
        <color indexed="8"/>
        <rFont val="Calibri"/>
        <family val="2"/>
        <scheme val="minor"/>
      </rPr>
      <t>Centro y Refinería Barranca, profesionales QA y Materiales  y administradores de contratos.</t>
    </r>
  </si>
  <si>
    <t xml:space="preserve">Registro de asistentes a la reunión </t>
  </si>
  <si>
    <r>
      <t>Divulgación del video de la aplicación de la herramienta de realidad virtual "Gafas Hololens</t>
    </r>
    <r>
      <rPr>
        <sz val="11"/>
        <rFont val="Calibri"/>
        <family val="2"/>
        <scheme val="minor"/>
      </rPr>
      <t xml:space="preserve">" disponible para utilizar </t>
    </r>
    <r>
      <rPr>
        <sz val="11"/>
        <color indexed="8"/>
        <rFont val="Calibri"/>
        <family val="2"/>
        <scheme val="minor"/>
      </rPr>
      <t>en casos de imposibilidad de acceso en forma presencial para recepción de materiales en bodega.</t>
    </r>
  </si>
  <si>
    <r>
      <rPr>
        <sz val="11"/>
        <rFont val="Calibri"/>
        <family val="2"/>
        <scheme val="minor"/>
      </rPr>
      <t>Divulgar a los</t>
    </r>
    <r>
      <rPr>
        <sz val="11"/>
        <color indexed="8"/>
        <rFont val="Calibri"/>
        <family val="2"/>
        <scheme val="minor"/>
      </rPr>
      <t xml:space="preserve"> líderes de proyecto</t>
    </r>
    <r>
      <rPr>
        <sz val="11"/>
        <color rgb="FFFF0000"/>
        <rFont val="Calibri"/>
        <family val="2"/>
        <scheme val="minor"/>
      </rPr>
      <t xml:space="preserve"> </t>
    </r>
    <r>
      <rPr>
        <sz val="11"/>
        <color indexed="8"/>
        <rFont val="Calibri"/>
        <family val="2"/>
        <scheme val="minor"/>
      </rPr>
      <t xml:space="preserve">el uso de la herramienta de realidad virtual "Gafas Hololens" para </t>
    </r>
    <r>
      <rPr>
        <sz val="11"/>
        <rFont val="Calibri"/>
        <family val="2"/>
        <scheme val="minor"/>
      </rPr>
      <t>eventos</t>
    </r>
    <r>
      <rPr>
        <sz val="11"/>
        <color indexed="8"/>
        <rFont val="Calibri"/>
        <family val="2"/>
        <scheme val="minor"/>
      </rPr>
      <t xml:space="preserve"> en los que no sea posible la recepción presencial de materiales en Bodega</t>
    </r>
  </si>
  <si>
    <t xml:space="preserve">Correo electrónico enviado a los líderes de proyectos EPP divulgando el video de la aplicación de la herramienta de realidad virtual "Gafas Hololens" </t>
  </si>
  <si>
    <t xml:space="preserve">Gestión y administración deficiente de los contratos </t>
  </si>
  <si>
    <r>
      <t>Cierre de No conformidades</t>
    </r>
    <r>
      <rPr>
        <sz val="11"/>
        <color rgb="FFFF0000"/>
        <rFont val="Calibri"/>
        <family val="2"/>
        <scheme val="minor"/>
      </rPr>
      <t xml:space="preserve"> </t>
    </r>
    <r>
      <rPr>
        <sz val="11"/>
        <color indexed="8"/>
        <rFont val="Calibri"/>
        <family val="2"/>
        <scheme val="minor"/>
      </rPr>
      <t>identificados en los equipos del contrato 3028280 relacionadas en el hallazgo No. 4.</t>
    </r>
  </si>
  <si>
    <r>
      <t xml:space="preserve">Cierre de las No conformidades del Hallazgo No 4:
</t>
    </r>
    <r>
      <rPr>
        <b/>
        <sz val="11"/>
        <color rgb="FF000000"/>
        <rFont val="Calibri"/>
        <family val="2"/>
        <scheme val="minor"/>
      </rPr>
      <t>NCR-014</t>
    </r>
    <r>
      <rPr>
        <sz val="11"/>
        <color indexed="8"/>
        <rFont val="Calibri"/>
        <family val="2"/>
        <scheme val="minor"/>
      </rPr>
      <t xml:space="preserve">- Identificación TAG marcado sobre los equipos
</t>
    </r>
    <r>
      <rPr>
        <b/>
        <sz val="11"/>
        <color rgb="FF000000"/>
        <rFont val="Calibri"/>
        <family val="2"/>
        <scheme val="minor"/>
      </rPr>
      <t>NCR-015</t>
    </r>
    <r>
      <rPr>
        <sz val="11"/>
        <color indexed="8"/>
        <rFont val="Calibri"/>
        <family val="2"/>
        <scheme val="minor"/>
      </rPr>
      <t xml:space="preserve">- Desprendimiento y soplado de pintura intumescente aplicada en los
E-House
</t>
    </r>
    <r>
      <rPr>
        <b/>
        <sz val="11"/>
        <color rgb="FF000000"/>
        <rFont val="Calibri"/>
        <family val="2"/>
        <scheme val="minor"/>
      </rPr>
      <t>NCR-021</t>
    </r>
    <r>
      <rPr>
        <sz val="11"/>
        <color indexed="8"/>
        <rFont val="Calibri"/>
        <family val="2"/>
        <scheme val="minor"/>
      </rPr>
      <t xml:space="preserve">- Desalineación de tuberias en algunos skids
</t>
    </r>
    <r>
      <rPr>
        <b/>
        <sz val="11"/>
        <color rgb="FF000000"/>
        <rFont val="Calibri"/>
        <family val="2"/>
        <scheme val="minor"/>
      </rPr>
      <t>NCR-033</t>
    </r>
    <r>
      <rPr>
        <sz val="11"/>
        <color indexed="8"/>
        <rFont val="Calibri"/>
        <family val="2"/>
        <scheme val="minor"/>
      </rPr>
      <t>- Incumplimiento del plan de selllado de los skids de acuerdo con el plan 32</t>
    </r>
  </si>
  <si>
    <t>Formato EDP-F-011 numeral 8: "VERIFICACIÓN DE QUE LA CONDICIÓN DE NO CONFORMIDAD HA SIDO CORREGIDA", con la evidencia de cierre de cada una de las No Conformidades: 
NCR-014
NCR-015 
NCR-021
NCR-033</t>
  </si>
  <si>
    <t xml:space="preserve">2022.CGR.ECP.001.004 PARTE 1 ACTIVIDAD 2  Informe Auditoría Financiera Vigencia 2021  </t>
  </si>
  <si>
    <t xml:space="preserve">2022.CGR.ECP.001.004 PARTE 1 ACTIVIDAD 1  Informe Auditoría Financiera Vigencia 2021  </t>
  </si>
  <si>
    <t xml:space="preserve">2022.CGR.ECP.001.004 PARTE 1 ACTIVIDAD 3  Informe Auditoría Financiera Vigencia 2021  </t>
  </si>
  <si>
    <t xml:space="preserve">2022.CGR.ECP.001.004 PARTE 1 ACTIVIDAD 4  Informe Auditoría Financiera Vigencia 2021  </t>
  </si>
  <si>
    <r>
      <rPr>
        <b/>
        <sz val="11"/>
        <color rgb="FF000000"/>
        <rFont val="Calibri"/>
        <family val="2"/>
        <scheme val="minor"/>
      </rPr>
      <t>Transacciones de materiales realizadas en diciembre 2021 con fecha de contabilización 2022.</t>
    </r>
    <r>
      <rPr>
        <sz val="11"/>
        <color indexed="8"/>
        <rFont val="Calibri"/>
        <family val="2"/>
        <scheme val="minor"/>
      </rPr>
      <t xml:space="preserve"> Se evidenció una relación de 253 documentos contables los cuales representan hechos económicos sucedidos en diciembre de 2021 al generar el detalle transaccional su fecha de contabilización corresponde a la vigencia 2022</t>
    </r>
  </si>
  <si>
    <r>
      <rPr>
        <b/>
        <sz val="11"/>
        <color rgb="FF000000"/>
        <rFont val="Calibri"/>
        <family val="2"/>
        <scheme val="minor"/>
      </rPr>
      <t>Inconsistencias en recibo en bodega de equipos. E</t>
    </r>
    <r>
      <rPr>
        <sz val="11"/>
        <color indexed="8"/>
        <rFont val="Calibri"/>
        <family val="2"/>
        <scheme val="minor"/>
      </rPr>
      <t>l Administrador del contrato efectuó el ingreso de los equipos en bodega a satisfacción, a pesar de no cumplir plenamente con las calidades y especificaciones técnicas necesarias para poner en funcionamiento la planta de tratamiento establecidas en el contrato 3028280</t>
    </r>
  </si>
  <si>
    <r>
      <rPr>
        <b/>
        <sz val="11"/>
        <color rgb="FF000000"/>
        <rFont val="Calibri"/>
        <family val="2"/>
        <scheme val="minor"/>
      </rPr>
      <t>Inconsistencias en recibo en bodega de equipos.</t>
    </r>
    <r>
      <rPr>
        <sz val="11"/>
        <color rgb="FF000000"/>
        <rFont val="Calibri"/>
        <family val="2"/>
        <scheme val="minor"/>
      </rPr>
      <t xml:space="preserve"> El Administrador del contrato efectuó el ingreso de los equipos en b</t>
    </r>
    <r>
      <rPr>
        <sz val="11"/>
        <color indexed="8"/>
        <rFont val="Calibri"/>
        <family val="2"/>
        <scheme val="minor"/>
      </rPr>
      <t>odega a satisfacción, a pesar de no cumplir plenamente con las calidades y especificaciones técnicas necesarias para poner en funcionamiento la planta de tratamiento establecidas en el contrato 3028280</t>
    </r>
  </si>
  <si>
    <r>
      <rPr>
        <b/>
        <sz val="11"/>
        <color rgb="FF000000"/>
        <rFont val="Calibri"/>
        <family val="2"/>
        <scheme val="minor"/>
      </rPr>
      <t xml:space="preserve">No se aplicó la retención por concepto de la Contribución de Obra Pública. </t>
    </r>
    <r>
      <rPr>
        <sz val="11"/>
        <color rgb="FF000000"/>
        <rFont val="Calibri"/>
        <family val="2"/>
        <scheme val="minor"/>
      </rPr>
      <t>Ecopetrol S.A. para la vigencia 2021, ha omitido el cumplimiento de las gestiones necesarias para aplicar la retención del tributo y garantizar el recaudo y la transferencia de los recursos de Contribución de Obra Pública; correspondiente al 5% del valor total pagado de los contratos de la muestra</t>
    </r>
  </si>
  <si>
    <t>H01F-2022</t>
  </si>
  <si>
    <t>Falta de cumplimiento del “Instructivo para el Cálculo de las Contingencias por Procesos Judiciales y Conciliaciones” (GSJ-I-004), seguida de ausencia de control o supervisión efectiva de la aplicación de la metodología allí contenida.</t>
  </si>
  <si>
    <t xml:space="preserve">Verificar las consecuencias del hallazgo para el cierre del año 2021, su información financiera y del registro de los procesos judiciales advertidos por la CGR </t>
  </si>
  <si>
    <t>Diagnóstico y verificación del hallazgo de la CGR, que asegure: i) la adecuada valoración y reconocimiento de la contingencia (conceptual/ metodología y uso/capacitación de la herramienta LegisOffice; y ii) las revelaciones en los Estados Financieros de la muestra seleccionada por el ente de control.</t>
  </si>
  <si>
    <t>Documento de análisis</t>
  </si>
  <si>
    <t>H02F-2022</t>
  </si>
  <si>
    <t>Se subraya, que los procesos afectados con el error en el método técnico de valoración y cuyos parámetros deberían corresponder a una contingencia eventual, no han sido analizados a efecto de su posible revelación contable</t>
  </si>
  <si>
    <t>Diagnóstico y verificación del hallazgo de la CGR que asegure: i) revisión por parte de los abogados de los procesos advertidos por el ente de control; ii) que de esa misma muestra se haya revelado en los EEFF según la política contable; y que iii) el proceso CONS-2021-12499 tenga la valoración ajustada conforme la metodología dispuesta en la V. Jurídica </t>
  </si>
  <si>
    <r>
      <t xml:space="preserve">Incongruencias en la formulación de la metodología de valoración de contingencias por procesos judiciales y conciliaciones. </t>
    </r>
    <r>
      <rPr>
        <sz val="11"/>
        <color rgb="FF000000"/>
        <rFont val="Calibri"/>
        <family val="2"/>
      </rPr>
      <t>Se observan incongruencias en la formulación de la metodología de valoración de contingencias por procesos judiciales y conciliaciones, que ocasiona que la cuenta “Provisiones, Litigios y Demandas” presente incertidumbre</t>
    </r>
  </si>
  <si>
    <t xml:space="preserve">2022.CGR.ECP.001.001 PARTE 1 ACTIVIDAD 1 Informe Auditoría Financiera Vigencia 2021  </t>
  </si>
  <si>
    <t xml:space="preserve">2022.CGR.ECP.001.002 PARTE 1 ACTIVIDAD 1 Informe Auditoría Financiera Vigencia 2021  </t>
  </si>
  <si>
    <r>
      <t>Errores en aplicación de la metodología para valoración de contingencias por procesos judiciales y arbitrales.</t>
    </r>
    <r>
      <rPr>
        <sz val="11"/>
        <color rgb="FF000000"/>
        <rFont val="Calibri"/>
        <family val="2"/>
      </rPr>
      <t xml:space="preserve"> En los 86 procesos detectados, además de decisión en contra probable, su última decisión procesal fue favorable, razón por la cual debieron ser clasificados en “pasivo contingencia eventual” y analizada la procedencia de su revelación</t>
    </r>
  </si>
  <si>
    <t>H05F-2022</t>
  </si>
  <si>
    <t>Debilidades en el proceso de conteo conforme a la especificación técnica del material frente a lo descrito en el procedimiento establecido por Ecopetrol para el ingreso de materiales</t>
  </si>
  <si>
    <t>Taller de lecciones aprendidas para establecer mayor control en procesos de despacho por parte del proveedor y de recibo en bodegas por parte de Ecopetrol.</t>
  </si>
  <si>
    <t>Taller de lecciones aprendidas para establecer mayor control en procesos de despacho por parte del proveedor y de recibo en bodegas por parte de ECP</t>
  </si>
  <si>
    <t>Documento con memorias del taller donde se plasman las actividades de mejora identificadas que se van a ejecutar.</t>
  </si>
  <si>
    <t xml:space="preserve">Realizar solicitud de ajustes al proceso de despacho por parte del proveedor </t>
  </si>
  <si>
    <t>Solicitar ajustes al proceso de despacho por parte del proveedor Implementar los ajustes en el proceso de despacho del proveedor</t>
  </si>
  <si>
    <t xml:space="preserve">Informe de solicitud y monitoreo de ejecución de las actividades de ajustes al proceso de despacho por parte del proveedor </t>
  </si>
  <si>
    <t>Realizar ajustes al proceso de recibo en bodegas por parte de Ecopetrol</t>
  </si>
  <si>
    <t xml:space="preserve">Implementar los ajustes en el proceso de recibo en bodega mediante la actualización y divulgación del procedimiento GAB-P-026, si aplica, de acuerdo con lo definido en documento de memorias del taller </t>
  </si>
  <si>
    <t xml:space="preserve">Procedimiento GAB-P-026 actualizado de acuerdo con lo definido en documento de memorias del taller </t>
  </si>
  <si>
    <r>
      <rPr>
        <b/>
        <sz val="11"/>
        <color rgb="FF000000"/>
        <rFont val="Calibri"/>
        <family val="2"/>
        <scheme val="minor"/>
      </rPr>
      <t>Diferencias en las cantidades entregas de tubería de revestimiento recibida en Campo Rubiales.</t>
    </r>
    <r>
      <rPr>
        <sz val="11"/>
        <color indexed="8"/>
        <rFont val="Calibri"/>
        <family val="2"/>
        <scheme val="minor"/>
      </rPr>
      <t xml:space="preserve"> Diferencia del orden de 867,491 pies de tubería entre lo ingresado al sistema y lo confrontado físicamente</t>
    </r>
  </si>
  <si>
    <t xml:space="preserve">2022.CGR.ECP.001.005 PARTE 1 ACTIVIDAD 1 Informe Auditoría Financiera Vigencia 2021  </t>
  </si>
  <si>
    <t xml:space="preserve">2022.CGR.ECP.001.005 PARTE 1 ACTIVIDAD 2 Informe Auditoría Financiera Vigencia 2021  </t>
  </si>
  <si>
    <t xml:space="preserve">2022.CGR.ECP.001.005 PARTE 1 ACTIVIDAD 3 Informe Auditoría Financiera Vigencia 2021  </t>
  </si>
  <si>
    <t>FILA_44</t>
  </si>
  <si>
    <t>FILA_45</t>
  </si>
  <si>
    <t>FILA_46</t>
  </si>
  <si>
    <t>FILA_47</t>
  </si>
  <si>
    <t>FILA_48</t>
  </si>
  <si>
    <t>FILA_49</t>
  </si>
  <si>
    <t>FILA_50</t>
  </si>
  <si>
    <t>FILA_51</t>
  </si>
  <si>
    <t>FILA_52</t>
  </si>
  <si>
    <t>FILA_53</t>
  </si>
  <si>
    <t>FILA_54</t>
  </si>
  <si>
    <t>FILA_55</t>
  </si>
  <si>
    <t>FILA_56</t>
  </si>
  <si>
    <t>FILA_57</t>
  </si>
  <si>
    <t>FILA_58</t>
  </si>
  <si>
    <t>2014.CGR.ECP.002.036  PARTE 1 ACTIVIDAD 1   Reformulada Informe de Auditoría Financiera Vigencia 2019  Oficio Radicado de Contraloría   2020EE0050257 del 16 de mayo de 2020, Reprogramada Memorando Vicepresidencia de Exploración del 6 de diciembre de 2021</t>
  </si>
  <si>
    <t>2021.CGR.ECP.001.001 PARTE 1 ACTIVIDAD 8  Informe de Auditoría de Financiera Vigencia 2020, Reprogramada Memorando Gerencia de Asesoría y Planeación Tributaria del 31 de mayo de 2022</t>
  </si>
  <si>
    <t>2021.CGR.ECP.001.001 PARTE 1 ACTIVIDAD 9  Informe de Auditoría de Financiera Vigencia 2020, Reprogramada Memorando Gerencia de Asesoría y Planeación Tributaria del 31 de mayo de 2022</t>
  </si>
  <si>
    <t>2021.CGR.ECP.002.005 PARTE 1 ACTIVIDAD 8     Informe de Auditoría de Cumplimiento Refinería Barrancabermeja Vigencia 2020.  
Las acciones aquí incluidas guardan relación con el mencionado hallazgo No. H001-2021 pues hacen parte de la misma estrategia de aseguramiento de Ecopetrol. Reprogramada Memorando Gerencia de Asesoría y Planeación Tributaria del 31 de mayo de 2022</t>
  </si>
  <si>
    <t>2021.CGR.ECP.002.005 PARTE 1 ACTIVIDAD 9  Informe de Auditoría de Cumplimiento Refinería Barrancabermeja Vigencia 2020.  
Las acciones aquí incluidas guardan relación con el mencionado hallazgo No. H001-2021 pues hacen parte de la misma estrategia de aseguramiento de Ecopetrol. Reprogramada Memorando Gerencia de Asesoría y Planeación Tributaria del 31 de mayo de 2022</t>
  </si>
  <si>
    <t>2021.CGR.ECP.003.012 PARTE 1 ACTIVIDAD 8    Informe de Auditoría de Cumplimiento Proyectos Ecopetrol Vigencia 2020, Reprogramada Memorando Gerencia de Asesoría y Planeación Tributaria del 31 de mayo de 2022</t>
  </si>
  <si>
    <t>2021.CGR.ECP.003.012 PARTE 1 ACTIVIDAD 9    Informe de Auditoría de Cumplimiento Proyectos Ecopetrol Vigencia 2020, Reprogramada Memorando Gerencia de Asesoría y Planeación Tributaria del 31 de mayo de 2022</t>
  </si>
  <si>
    <t>2021.CGR.ECP.002.010 PARTE 1 ACTIVIDAD 1    Informe de Auditoría de Cumplimiento Refinería Barrancabermeja Vigencia 2020</t>
  </si>
  <si>
    <t xml:space="preserve">2021.CGR.ECP.002.010 PARTE 1 ACTIVIDAD 2  Informe de Auditoría de Cumplimiento Refinería Barrancabermeja Vigencia 2020, Actividad aclarada mediante Memorando del 29 de abril de 2022 de la Vicepresidencia de Refinación y Procesos Industriales, que había quedado con registro 2021.CGR.ECP.002.014 PARTE 1 ACTIVIDAD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</si>
</sst>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rgb="FFFF0000"/>
      <name val="Calibri"/>
      <family val="2"/>
      <scheme val="minor"/>
    </font>
    <font>
      <b/>
      <sz val="11"/>
      <color theme="1"/>
      <name val="Calibri"/>
      <family val="2"/>
      <scheme val="minor"/>
    </font>
    <font>
      <sz val="8"/>
      <name val="Calibri"/>
      <family val="2"/>
      <scheme val="minor"/>
    </font>
    <font>
      <b/>
      <sz val="11"/>
      <color indexed="8"/>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u/>
      <sz val="11"/>
      <name val="Calibri"/>
      <family val="2"/>
      <scheme val="minor"/>
    </font>
    <font>
      <b/>
      <sz val="11"/>
      <color indexed="9"/>
      <name val="Calibri"/>
      <family val="2"/>
      <scheme val="minor"/>
    </font>
    <font>
      <sz val="11"/>
      <color rgb="FF000000"/>
      <name val="Calibri"/>
      <family val="2"/>
    </font>
    <font>
      <b/>
      <sz val="11"/>
      <color rgb="FF000000"/>
      <name val="Calibri"/>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6">
    <xf numFmtId="0" fontId="0" fillId="0" borderId="0" xfId="0"/>
    <xf numFmtId="0" fontId="7" fillId="2" borderId="1" xfId="0" applyFont="1" applyFill="1" applyBorder="1" applyAlignment="1">
      <alignment horizontal="center" vertical="center"/>
    </xf>
    <xf numFmtId="164" fontId="8" fillId="3" borderId="3"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0" borderId="0" xfId="0" applyAlignment="1">
      <alignment horizontal="center"/>
    </xf>
    <xf numFmtId="0" fontId="6" fillId="0" borderId="2" xfId="0" applyFont="1" applyBorder="1" applyAlignment="1">
      <alignment vertical="top" wrapText="1"/>
    </xf>
    <xf numFmtId="0" fontId="6" fillId="0" borderId="2" xfId="0" applyFont="1" applyBorder="1" applyAlignment="1" applyProtection="1">
      <alignment vertical="top" wrapText="1"/>
      <protection locked="0"/>
    </xf>
    <xf numFmtId="0" fontId="6" fillId="0" borderId="2" xfId="0" applyFont="1" applyBorder="1" applyAlignment="1">
      <alignment vertical="top"/>
    </xf>
    <xf numFmtId="0" fontId="6" fillId="0" borderId="2" xfId="0" applyFont="1" applyBorder="1" applyAlignment="1">
      <alignment horizontal="center" vertical="top"/>
    </xf>
    <xf numFmtId="0" fontId="0" fillId="0" borderId="2" xfId="0" applyFont="1" applyBorder="1" applyAlignment="1">
      <alignment vertical="top" wrapText="1"/>
    </xf>
    <xf numFmtId="0" fontId="12" fillId="0" borderId="2" xfId="0" applyFont="1" applyBorder="1" applyAlignment="1">
      <alignment vertical="top" wrapText="1"/>
    </xf>
    <xf numFmtId="0" fontId="10" fillId="0" borderId="2" xfId="0" applyFont="1" applyBorder="1" applyAlignment="1" applyProtection="1">
      <alignment vertical="top" wrapText="1"/>
      <protection locked="0"/>
    </xf>
    <xf numFmtId="0" fontId="10" fillId="0" borderId="2" xfId="0" applyFont="1" applyBorder="1" applyAlignment="1">
      <alignment vertical="top" wrapText="1"/>
    </xf>
    <xf numFmtId="0" fontId="6" fillId="3" borderId="2" xfId="0" applyFont="1" applyFill="1" applyBorder="1" applyAlignment="1" applyProtection="1">
      <alignment vertical="top" wrapText="1"/>
      <protection locked="0"/>
    </xf>
    <xf numFmtId="0" fontId="15" fillId="4" borderId="2" xfId="0" applyFont="1" applyFill="1" applyBorder="1" applyAlignment="1">
      <alignment vertical="top" wrapText="1"/>
    </xf>
    <xf numFmtId="0" fontId="6" fillId="0" borderId="2"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16" fillId="0" borderId="2" xfId="0" applyFont="1" applyBorder="1" applyAlignment="1" applyProtection="1">
      <alignment vertical="top" wrapText="1"/>
      <protection locked="0"/>
    </xf>
    <xf numFmtId="0" fontId="16" fillId="0" borderId="2" xfId="0" applyFont="1" applyBorder="1" applyAlignment="1" applyProtection="1">
      <alignment horizontal="left" vertical="top" wrapText="1"/>
      <protection locked="0"/>
    </xf>
    <xf numFmtId="0" fontId="6" fillId="0" borderId="2" xfId="0" applyFont="1" applyBorder="1" applyAlignment="1" applyProtection="1">
      <alignment vertical="top"/>
      <protection locked="0"/>
    </xf>
    <xf numFmtId="0" fontId="6" fillId="3" borderId="2" xfId="0" applyFont="1" applyFill="1" applyBorder="1" applyAlignment="1" applyProtection="1">
      <alignment vertical="top"/>
      <protection locked="0"/>
    </xf>
    <xf numFmtId="0" fontId="6" fillId="3" borderId="2" xfId="0" quotePrefix="1" applyFont="1" applyFill="1" applyBorder="1" applyAlignment="1" applyProtection="1">
      <alignment horizontal="left" vertical="top" wrapText="1"/>
      <protection locked="0"/>
    </xf>
    <xf numFmtId="0" fontId="6" fillId="3" borderId="2" xfId="0" quotePrefix="1" applyFont="1" applyFill="1" applyBorder="1" applyAlignment="1" applyProtection="1">
      <alignment vertical="top" wrapText="1"/>
      <protection locked="0"/>
    </xf>
    <xf numFmtId="0" fontId="6" fillId="3" borderId="2" xfId="0" quotePrefix="1" applyFont="1" applyFill="1" applyBorder="1" applyAlignment="1" applyProtection="1">
      <alignment horizontal="center" vertical="top" wrapText="1"/>
      <protection locked="0"/>
    </xf>
    <xf numFmtId="0" fontId="6" fillId="3" borderId="2" xfId="0" applyFont="1" applyFill="1" applyBorder="1" applyAlignment="1" applyProtection="1">
      <alignment horizontal="center" vertical="top"/>
      <protection locked="0"/>
    </xf>
    <xf numFmtId="0" fontId="16" fillId="5" borderId="2" xfId="0" applyFont="1" applyFill="1" applyBorder="1" applyAlignment="1" applyProtection="1">
      <alignment vertical="top" wrapText="1"/>
      <protection locked="0"/>
    </xf>
    <xf numFmtId="0" fontId="6" fillId="5" borderId="2" xfId="0" applyFont="1" applyFill="1" applyBorder="1" applyAlignment="1" applyProtection="1">
      <alignment vertical="top" wrapText="1"/>
      <protection locked="0"/>
    </xf>
    <xf numFmtId="0" fontId="6" fillId="5" borderId="2" xfId="0" applyFont="1" applyFill="1" applyBorder="1" applyAlignment="1" applyProtection="1">
      <alignment horizontal="center" vertical="top"/>
      <protection locked="0"/>
    </xf>
    <xf numFmtId="0" fontId="6" fillId="3" borderId="2" xfId="0" applyFont="1" applyFill="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164" fontId="6" fillId="0" borderId="2" xfId="0" applyNumberFormat="1" applyFont="1" applyBorder="1" applyAlignment="1" applyProtection="1">
      <alignment horizontal="center" vertical="top"/>
      <protection locked="0"/>
    </xf>
    <xf numFmtId="0" fontId="6" fillId="0" borderId="2" xfId="0" applyFont="1" applyBorder="1" applyAlignment="1">
      <alignment horizontal="justify" vertical="top" wrapText="1"/>
    </xf>
    <xf numFmtId="0" fontId="6" fillId="0" borderId="2" xfId="0" applyFont="1" applyBorder="1" applyAlignment="1">
      <alignment horizontal="left" vertical="top" wrapText="1"/>
    </xf>
    <xf numFmtId="0" fontId="5" fillId="0" borderId="2" xfId="0" applyFont="1" applyBorder="1" applyAlignment="1">
      <alignment vertical="top" wrapText="1"/>
    </xf>
    <xf numFmtId="0" fontId="0" fillId="0" borderId="2" xfId="0" applyBorder="1" applyAlignment="1" applyProtection="1">
      <alignment horizontal="left" vertical="top" wrapText="1"/>
      <protection locked="0"/>
    </xf>
    <xf numFmtId="0" fontId="0" fillId="0" borderId="2" xfId="0" applyBorder="1" applyAlignment="1">
      <alignment horizontal="left" vertical="top" wrapText="1"/>
    </xf>
    <xf numFmtId="0" fontId="18" fillId="2" borderId="1" xfId="0" applyFont="1" applyFill="1" applyBorder="1" applyAlignment="1">
      <alignment horizontal="center" vertical="top"/>
    </xf>
    <xf numFmtId="0" fontId="0" fillId="0" borderId="0" xfId="0" applyFont="1" applyAlignment="1">
      <alignment vertical="top"/>
    </xf>
    <xf numFmtId="0" fontId="0" fillId="3" borderId="2" xfId="0" applyFont="1" applyFill="1" applyBorder="1" applyAlignment="1" applyProtection="1">
      <alignment vertical="top"/>
      <protection locked="0"/>
    </xf>
    <xf numFmtId="1" fontId="0" fillId="3" borderId="2" xfId="0" applyNumberFormat="1" applyFont="1" applyFill="1" applyBorder="1" applyAlignment="1" applyProtection="1">
      <alignment horizontal="center" vertical="top"/>
      <protection locked="0"/>
    </xf>
    <xf numFmtId="0" fontId="6" fillId="0" borderId="2" xfId="0" applyFont="1" applyBorder="1" applyAlignment="1" applyProtection="1">
      <alignment horizontal="left" vertical="top"/>
      <protection locked="0"/>
    </xf>
    <xf numFmtId="0" fontId="0" fillId="3" borderId="2" xfId="0" applyFill="1" applyBorder="1" applyAlignment="1" applyProtection="1">
      <alignment vertical="top"/>
      <protection locked="0"/>
    </xf>
    <xf numFmtId="0" fontId="0" fillId="3" borderId="2" xfId="0" applyFill="1" applyBorder="1" applyAlignment="1" applyProtection="1">
      <alignment vertical="top" wrapText="1"/>
      <protection locked="0"/>
    </xf>
    <xf numFmtId="0" fontId="16" fillId="3" borderId="2" xfId="0" applyFont="1" applyFill="1" applyBorder="1" applyAlignment="1" applyProtection="1">
      <alignment vertical="top" wrapText="1"/>
      <protection locked="0"/>
    </xf>
    <xf numFmtId="0" fontId="16" fillId="3" borderId="2" xfId="0" applyFont="1" applyFill="1" applyBorder="1" applyAlignment="1" applyProtection="1">
      <alignment horizontal="center" vertical="top"/>
      <protection locked="0"/>
    </xf>
    <xf numFmtId="164" fontId="16" fillId="3" borderId="2" xfId="0" applyNumberFormat="1" applyFont="1" applyFill="1" applyBorder="1" applyAlignment="1" applyProtection="1">
      <alignment horizontal="center" vertical="top"/>
      <protection locked="0"/>
    </xf>
    <xf numFmtId="0" fontId="16" fillId="3" borderId="2" xfId="0" applyFont="1" applyFill="1" applyBorder="1" applyAlignment="1" applyProtection="1">
      <alignment vertical="top"/>
      <protection locked="0"/>
    </xf>
    <xf numFmtId="0" fontId="0" fillId="0" borderId="0" xfId="0" applyAlignment="1">
      <alignment vertical="top"/>
    </xf>
    <xf numFmtId="0" fontId="0" fillId="3" borderId="2" xfId="0" applyFill="1" applyBorder="1" applyAlignment="1" applyProtection="1">
      <alignment horizontal="center" vertical="top"/>
      <protection locked="0"/>
    </xf>
    <xf numFmtId="164" fontId="0" fillId="3" borderId="2" xfId="0" applyNumberFormat="1" applyFill="1" applyBorder="1" applyAlignment="1" applyProtection="1">
      <alignment horizontal="center" vertical="top"/>
      <protection locked="0"/>
    </xf>
    <xf numFmtId="0" fontId="0" fillId="3" borderId="2" xfId="0" applyFill="1" applyBorder="1" applyAlignment="1" applyProtection="1">
      <alignment horizontal="justify" vertical="top"/>
      <protection locked="0"/>
    </xf>
    <xf numFmtId="0" fontId="16"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vertical="top" wrapText="1"/>
      <protection locked="0"/>
    </xf>
    <xf numFmtId="0" fontId="9" fillId="0" borderId="2" xfId="0" applyFont="1" applyBorder="1" applyAlignment="1" applyProtection="1">
      <alignment horizontal="center" vertical="top" wrapText="1"/>
      <protection locked="0"/>
    </xf>
    <xf numFmtId="164" fontId="0" fillId="5" borderId="2" xfId="0" applyNumberFormat="1" applyFill="1" applyBorder="1" applyAlignment="1" applyProtection="1">
      <alignment horizontal="center" vertical="top" wrapText="1"/>
      <protection locked="0"/>
    </xf>
    <xf numFmtId="9" fontId="0" fillId="3" borderId="2" xfId="0" applyNumberFormat="1" applyFill="1" applyBorder="1" applyAlignment="1" applyProtection="1">
      <alignment horizontal="center" vertical="top" wrapText="1"/>
      <protection locked="0"/>
    </xf>
    <xf numFmtId="0" fontId="0" fillId="3" borderId="2" xfId="0" applyFill="1"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9" fillId="0" borderId="2" xfId="0" applyFont="1" applyBorder="1" applyAlignment="1">
      <alignment horizontal="center" vertical="top" wrapText="1"/>
    </xf>
    <xf numFmtId="0" fontId="5" fillId="3" borderId="2" xfId="0" applyFont="1" applyFill="1" applyBorder="1" applyAlignment="1" applyProtection="1">
      <alignment vertical="top" wrapText="1"/>
      <protection locked="0"/>
    </xf>
    <xf numFmtId="0" fontId="15" fillId="0" borderId="2" xfId="0" applyFont="1" applyBorder="1" applyAlignment="1">
      <alignment vertical="top" wrapText="1"/>
    </xf>
    <xf numFmtId="0" fontId="15" fillId="4" borderId="2" xfId="0" applyFont="1" applyFill="1" applyBorder="1" applyAlignment="1">
      <alignment horizontal="left" vertical="top"/>
    </xf>
    <xf numFmtId="0" fontId="15" fillId="0" borderId="2" xfId="0" applyFont="1" applyBorder="1" applyAlignment="1">
      <alignment horizontal="left" vertical="top"/>
    </xf>
    <xf numFmtId="0" fontId="19" fillId="4" borderId="2" xfId="0" applyFont="1" applyFill="1" applyBorder="1" applyAlignment="1">
      <alignment vertical="center"/>
    </xf>
    <xf numFmtId="0" fontId="20" fillId="4" borderId="2" xfId="0" applyFont="1" applyFill="1" applyBorder="1" applyAlignment="1">
      <alignment vertical="top" wrapText="1"/>
    </xf>
    <xf numFmtId="0" fontId="19" fillId="4" borderId="2" xfId="0" applyFont="1" applyFill="1" applyBorder="1" applyAlignment="1">
      <alignment vertical="top" wrapText="1"/>
    </xf>
    <xf numFmtId="0" fontId="19" fillId="4" borderId="2" xfId="0" applyFont="1" applyFill="1" applyBorder="1" applyAlignment="1">
      <alignment horizontal="left" vertical="top"/>
    </xf>
    <xf numFmtId="0" fontId="19" fillId="4" borderId="2" xfId="0" applyFont="1" applyFill="1" applyBorder="1" applyAlignment="1">
      <alignment horizontal="center" vertical="top"/>
    </xf>
    <xf numFmtId="0" fontId="19" fillId="4" borderId="2" xfId="0" applyFont="1" applyFill="1" applyBorder="1" applyAlignment="1">
      <alignment vertical="top"/>
    </xf>
    <xf numFmtId="0" fontId="4" fillId="0" borderId="2" xfId="0" applyFont="1" applyBorder="1" applyAlignment="1">
      <alignment vertical="top" wrapText="1"/>
    </xf>
    <xf numFmtId="164" fontId="3" fillId="0" borderId="2" xfId="0" applyNumberFormat="1" applyFont="1" applyBorder="1" applyAlignment="1" applyProtection="1">
      <alignment horizontal="center" vertical="top"/>
      <protection locked="0"/>
    </xf>
    <xf numFmtId="0" fontId="3" fillId="0" borderId="2" xfId="0" applyFont="1" applyBorder="1" applyAlignment="1">
      <alignment vertical="top" wrapText="1"/>
    </xf>
    <xf numFmtId="0" fontId="3" fillId="0" borderId="2" xfId="0" applyFont="1" applyBorder="1" applyAlignment="1" applyProtection="1">
      <alignment horizontal="left" vertical="top"/>
      <protection locked="0"/>
    </xf>
    <xf numFmtId="0" fontId="2" fillId="0" borderId="2" xfId="0" applyFont="1" applyBorder="1" applyAlignment="1">
      <alignment vertical="top" wrapText="1"/>
    </xf>
    <xf numFmtId="0" fontId="7"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 Lorena Cuellar Cruz" id="{BA23E04B-2F37-45FE-986B-88D94C5647E7}" userId="S::maria.cuellar@ecopetrol.com.co::8ebe5f20-0ece-4148-bcdd-c9dad10bd5a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68" dT="2022-06-16T23:06:41.32" personId="{BA23E04B-2F37-45FE-986B-88D94C5647E7}" id="{7DD3DB06-A58E-43D9-9FBA-F7938C3BEF99}">
    <text>IDEM</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51012"/>
  <sheetViews>
    <sheetView tabSelected="1" workbookViewId="0">
      <selection activeCell="C5" sqref="C5"/>
    </sheetView>
  </sheetViews>
  <sheetFormatPr baseColWidth="10" defaultColWidth="8.90625" defaultRowHeight="14.5" x14ac:dyDescent="0.3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style="4" customWidth="1"/>
    <col min="14" max="14" width="42.36328125" customWidth="1"/>
    <col min="15" max="15" width="21.08984375" customWidth="1"/>
    <col min="16" max="254" width="8" hidden="1" customWidth="1"/>
    <col min="255" max="255" width="1.90625" customWidth="1"/>
  </cols>
  <sheetData>
    <row r="1" spans="1:15" x14ac:dyDescent="0.35">
      <c r="B1" s="1" t="s">
        <v>0</v>
      </c>
      <c r="C1" s="1">
        <v>53</v>
      </c>
      <c r="D1" s="1" t="s">
        <v>1</v>
      </c>
    </row>
    <row r="2" spans="1:15" x14ac:dyDescent="0.35">
      <c r="B2" s="1" t="s">
        <v>2</v>
      </c>
      <c r="C2" s="1">
        <v>400</v>
      </c>
      <c r="D2" s="1" t="s">
        <v>3</v>
      </c>
    </row>
    <row r="3" spans="1:15" x14ac:dyDescent="0.35">
      <c r="B3" s="1" t="s">
        <v>4</v>
      </c>
      <c r="C3" s="1">
        <v>1</v>
      </c>
    </row>
    <row r="4" spans="1:15" x14ac:dyDescent="0.35">
      <c r="B4" s="1" t="s">
        <v>5</v>
      </c>
      <c r="C4" s="1">
        <v>508</v>
      </c>
    </row>
    <row r="5" spans="1:15" x14ac:dyDescent="0.35">
      <c r="B5" s="1" t="s">
        <v>6</v>
      </c>
      <c r="C5" s="2">
        <v>44713</v>
      </c>
    </row>
    <row r="6" spans="1:15" x14ac:dyDescent="0.35">
      <c r="B6" s="1" t="s">
        <v>7</v>
      </c>
      <c r="C6" s="1">
        <v>0</v>
      </c>
      <c r="D6" s="1" t="s">
        <v>8</v>
      </c>
    </row>
    <row r="8" spans="1:15" x14ac:dyDescent="0.35">
      <c r="A8" s="1" t="s">
        <v>9</v>
      </c>
      <c r="B8" s="74" t="s">
        <v>10</v>
      </c>
      <c r="C8" s="75"/>
      <c r="D8" s="75"/>
      <c r="E8" s="75"/>
      <c r="F8" s="75"/>
      <c r="G8" s="75"/>
      <c r="H8" s="75"/>
      <c r="I8" s="75"/>
      <c r="J8" s="75"/>
      <c r="K8" s="75"/>
      <c r="L8" s="75"/>
      <c r="M8" s="75"/>
      <c r="N8" s="75"/>
      <c r="O8" s="75"/>
    </row>
    <row r="9" spans="1:15" x14ac:dyDescent="0.35">
      <c r="C9" s="1">
        <v>4</v>
      </c>
      <c r="D9" s="1">
        <v>8</v>
      </c>
      <c r="E9" s="1">
        <v>12</v>
      </c>
      <c r="F9" s="1">
        <v>16</v>
      </c>
      <c r="G9" s="1">
        <v>20</v>
      </c>
      <c r="H9" s="1">
        <v>24</v>
      </c>
      <c r="I9" s="1">
        <v>28</v>
      </c>
      <c r="J9" s="1">
        <v>31</v>
      </c>
      <c r="K9" s="1">
        <v>32</v>
      </c>
      <c r="L9" s="1">
        <v>36</v>
      </c>
      <c r="M9" s="3">
        <v>40</v>
      </c>
      <c r="N9" s="1">
        <v>44</v>
      </c>
      <c r="O9" s="1">
        <v>48</v>
      </c>
    </row>
    <row r="10" spans="1:15" ht="15" thickBot="1" x14ac:dyDescent="0.4">
      <c r="C10" s="1" t="s">
        <v>11</v>
      </c>
      <c r="D10" s="1" t="s">
        <v>12</v>
      </c>
      <c r="E10" s="1" t="s">
        <v>13</v>
      </c>
      <c r="F10" s="1" t="s">
        <v>14</v>
      </c>
      <c r="G10" s="1" t="s">
        <v>15</v>
      </c>
      <c r="H10" s="1" t="s">
        <v>16</v>
      </c>
      <c r="I10" s="1" t="s">
        <v>17</v>
      </c>
      <c r="J10" s="1" t="s">
        <v>18</v>
      </c>
      <c r="K10" s="1" t="s">
        <v>19</v>
      </c>
      <c r="L10" s="1" t="s">
        <v>20</v>
      </c>
      <c r="M10" s="3" t="s">
        <v>21</v>
      </c>
      <c r="N10" s="1" t="s">
        <v>22</v>
      </c>
      <c r="O10" s="1" t="s">
        <v>23</v>
      </c>
    </row>
    <row r="11" spans="1:15" s="37" customFormat="1" ht="15" customHeight="1" thickBot="1" x14ac:dyDescent="0.4">
      <c r="A11" s="36">
        <v>1</v>
      </c>
      <c r="B11" s="37" t="s">
        <v>24</v>
      </c>
      <c r="C11" s="38" t="s">
        <v>25</v>
      </c>
      <c r="D11" s="32" t="s">
        <v>27</v>
      </c>
      <c r="E11" s="5" t="s">
        <v>253</v>
      </c>
      <c r="F11" s="6" t="s">
        <v>28</v>
      </c>
      <c r="G11" s="6" t="s">
        <v>29</v>
      </c>
      <c r="H11" s="6" t="s">
        <v>30</v>
      </c>
      <c r="I11" s="7" t="s">
        <v>31</v>
      </c>
      <c r="J11" s="8">
        <v>2</v>
      </c>
      <c r="K11" s="30">
        <v>44407</v>
      </c>
      <c r="L11" s="30">
        <v>46021</v>
      </c>
      <c r="M11" s="39">
        <f>(L11-K11)/7</f>
        <v>230.57142857142858</v>
      </c>
      <c r="N11" s="38"/>
      <c r="O11" s="9" t="s">
        <v>219</v>
      </c>
    </row>
    <row r="12" spans="1:15" s="37" customFormat="1" ht="15" customHeight="1" thickBot="1" x14ac:dyDescent="0.4">
      <c r="A12" s="36">
        <v>2</v>
      </c>
      <c r="B12" s="37" t="s">
        <v>177</v>
      </c>
      <c r="C12" s="38" t="s">
        <v>25</v>
      </c>
      <c r="D12" s="32" t="s">
        <v>32</v>
      </c>
      <c r="E12" s="10" t="s">
        <v>33</v>
      </c>
      <c r="F12" s="6" t="s">
        <v>34</v>
      </c>
      <c r="G12" s="6" t="s">
        <v>35</v>
      </c>
      <c r="H12" s="6" t="s">
        <v>36</v>
      </c>
      <c r="I12" s="7" t="s">
        <v>37</v>
      </c>
      <c r="J12" s="8">
        <v>1</v>
      </c>
      <c r="K12" s="30">
        <v>43455</v>
      </c>
      <c r="L12" s="70">
        <v>44904</v>
      </c>
      <c r="M12" s="39">
        <f t="shared" ref="M12:M52" si="0">(L12-K12)/7</f>
        <v>207</v>
      </c>
      <c r="N12" s="38"/>
      <c r="O12" s="9" t="s">
        <v>371</v>
      </c>
    </row>
    <row r="13" spans="1:15" s="37" customFormat="1" ht="15" customHeight="1" thickBot="1" x14ac:dyDescent="0.4">
      <c r="A13" s="36">
        <v>3</v>
      </c>
      <c r="B13" s="37" t="s">
        <v>178</v>
      </c>
      <c r="C13" s="38" t="s">
        <v>25</v>
      </c>
      <c r="D13" s="15" t="s">
        <v>38</v>
      </c>
      <c r="E13" s="11" t="s">
        <v>39</v>
      </c>
      <c r="F13" s="6" t="s">
        <v>40</v>
      </c>
      <c r="G13" s="6" t="s">
        <v>41</v>
      </c>
      <c r="H13" s="6" t="s">
        <v>41</v>
      </c>
      <c r="I13" s="31" t="s">
        <v>42</v>
      </c>
      <c r="J13" s="8">
        <v>1</v>
      </c>
      <c r="K13" s="30">
        <v>42551</v>
      </c>
      <c r="L13" s="30">
        <v>46356</v>
      </c>
      <c r="M13" s="39">
        <f t="shared" si="0"/>
        <v>543.57142857142856</v>
      </c>
      <c r="N13" s="38"/>
      <c r="O13" s="5" t="s">
        <v>220</v>
      </c>
    </row>
    <row r="14" spans="1:15" s="37" customFormat="1" ht="15" customHeight="1" thickBot="1" x14ac:dyDescent="0.4">
      <c r="A14" s="36">
        <v>4</v>
      </c>
      <c r="B14" s="37" t="s">
        <v>179</v>
      </c>
      <c r="C14" s="38" t="s">
        <v>25</v>
      </c>
      <c r="D14" s="15" t="s">
        <v>38</v>
      </c>
      <c r="E14" s="11" t="s">
        <v>39</v>
      </c>
      <c r="F14" s="6" t="s">
        <v>40</v>
      </c>
      <c r="G14" s="6" t="s">
        <v>43</v>
      </c>
      <c r="H14" s="6" t="s">
        <v>43</v>
      </c>
      <c r="I14" s="31" t="s">
        <v>42</v>
      </c>
      <c r="J14" s="8">
        <v>1</v>
      </c>
      <c r="K14" s="30">
        <v>42551</v>
      </c>
      <c r="L14" s="30">
        <v>46233</v>
      </c>
      <c r="M14" s="39">
        <f t="shared" si="0"/>
        <v>526</v>
      </c>
      <c r="N14" s="38"/>
      <c r="O14" s="5" t="s">
        <v>221</v>
      </c>
    </row>
    <row r="15" spans="1:15" s="37" customFormat="1" ht="15" customHeight="1" thickBot="1" x14ac:dyDescent="0.4">
      <c r="A15" s="36">
        <v>5</v>
      </c>
      <c r="B15" s="37" t="s">
        <v>180</v>
      </c>
      <c r="C15" s="38" t="s">
        <v>25</v>
      </c>
      <c r="D15" s="32" t="s">
        <v>44</v>
      </c>
      <c r="E15" s="6" t="s">
        <v>254</v>
      </c>
      <c r="F15" s="6" t="s">
        <v>45</v>
      </c>
      <c r="G15" s="6" t="s">
        <v>46</v>
      </c>
      <c r="H15" s="5" t="s">
        <v>255</v>
      </c>
      <c r="I15" s="7" t="s">
        <v>47</v>
      </c>
      <c r="J15" s="8">
        <v>2</v>
      </c>
      <c r="K15" s="30">
        <v>43800</v>
      </c>
      <c r="L15" s="30">
        <v>44925</v>
      </c>
      <c r="M15" s="39">
        <f t="shared" si="0"/>
        <v>160.71428571428572</v>
      </c>
      <c r="N15" s="38"/>
      <c r="O15" s="5" t="s">
        <v>222</v>
      </c>
    </row>
    <row r="16" spans="1:15" s="37" customFormat="1" ht="15" customHeight="1" thickBot="1" x14ac:dyDescent="0.4">
      <c r="A16" s="36">
        <v>6</v>
      </c>
      <c r="B16" s="37" t="s">
        <v>181</v>
      </c>
      <c r="C16" s="38" t="s">
        <v>25</v>
      </c>
      <c r="D16" s="15" t="s">
        <v>48</v>
      </c>
      <c r="E16" s="11" t="s">
        <v>49</v>
      </c>
      <c r="F16" s="6" t="s">
        <v>50</v>
      </c>
      <c r="G16" s="6" t="s">
        <v>51</v>
      </c>
      <c r="H16" s="5" t="s">
        <v>52</v>
      </c>
      <c r="I16" s="7" t="s">
        <v>47</v>
      </c>
      <c r="J16" s="8">
        <v>1</v>
      </c>
      <c r="K16" s="30">
        <v>44470</v>
      </c>
      <c r="L16" s="30">
        <v>45657</v>
      </c>
      <c r="M16" s="39">
        <f t="shared" si="0"/>
        <v>169.57142857142858</v>
      </c>
      <c r="N16" s="38"/>
      <c r="O16" s="5" t="s">
        <v>223</v>
      </c>
    </row>
    <row r="17" spans="1:15" s="37" customFormat="1" ht="15" customHeight="1" thickBot="1" x14ac:dyDescent="0.4">
      <c r="A17" s="36">
        <v>7</v>
      </c>
      <c r="B17" s="37" t="s">
        <v>182</v>
      </c>
      <c r="C17" s="38" t="s">
        <v>25</v>
      </c>
      <c r="D17" s="15" t="s">
        <v>48</v>
      </c>
      <c r="E17" s="11" t="s">
        <v>49</v>
      </c>
      <c r="F17" s="6" t="s">
        <v>53</v>
      </c>
      <c r="G17" s="6" t="s">
        <v>51</v>
      </c>
      <c r="H17" s="5" t="s">
        <v>54</v>
      </c>
      <c r="I17" s="7" t="s">
        <v>55</v>
      </c>
      <c r="J17" s="8">
        <v>1</v>
      </c>
      <c r="K17" s="30">
        <v>44713</v>
      </c>
      <c r="L17" s="30">
        <v>45657</v>
      </c>
      <c r="M17" s="39">
        <f t="shared" si="0"/>
        <v>134.85714285714286</v>
      </c>
      <c r="N17" s="38"/>
      <c r="O17" s="5" t="s">
        <v>224</v>
      </c>
    </row>
    <row r="18" spans="1:15" s="37" customFormat="1" ht="15" customHeight="1" thickBot="1" x14ac:dyDescent="0.4">
      <c r="A18" s="36">
        <v>8</v>
      </c>
      <c r="B18" s="37" t="s">
        <v>183</v>
      </c>
      <c r="C18" s="38" t="s">
        <v>25</v>
      </c>
      <c r="D18" s="15" t="s">
        <v>56</v>
      </c>
      <c r="E18" s="12" t="s">
        <v>256</v>
      </c>
      <c r="F18" s="5" t="s">
        <v>57</v>
      </c>
      <c r="G18" s="32" t="s">
        <v>58</v>
      </c>
      <c r="H18" s="32" t="s">
        <v>59</v>
      </c>
      <c r="I18" s="32" t="s">
        <v>60</v>
      </c>
      <c r="J18" s="8">
        <v>1</v>
      </c>
      <c r="K18" s="30">
        <v>43838</v>
      </c>
      <c r="L18" s="30">
        <v>44941</v>
      </c>
      <c r="M18" s="39">
        <f t="shared" si="0"/>
        <v>157.57142857142858</v>
      </c>
      <c r="N18" s="38"/>
      <c r="O18" s="5" t="s">
        <v>225</v>
      </c>
    </row>
    <row r="19" spans="1:15" s="37" customFormat="1" ht="15" customHeight="1" thickBot="1" x14ac:dyDescent="0.4">
      <c r="A19" s="36">
        <v>9</v>
      </c>
      <c r="B19" s="37" t="s">
        <v>184</v>
      </c>
      <c r="C19" s="38" t="s">
        <v>25</v>
      </c>
      <c r="D19" s="15" t="s">
        <v>61</v>
      </c>
      <c r="E19" s="12" t="s">
        <v>257</v>
      </c>
      <c r="F19" s="5" t="s">
        <v>62</v>
      </c>
      <c r="G19" s="6" t="s">
        <v>63</v>
      </c>
      <c r="H19" s="6" t="s">
        <v>64</v>
      </c>
      <c r="I19" s="32" t="s">
        <v>65</v>
      </c>
      <c r="J19" s="8">
        <v>1</v>
      </c>
      <c r="K19" s="30">
        <v>44012</v>
      </c>
      <c r="L19" s="30">
        <v>45261</v>
      </c>
      <c r="M19" s="39">
        <f t="shared" si="0"/>
        <v>178.42857142857142</v>
      </c>
      <c r="N19" s="38"/>
      <c r="O19" s="69" t="s">
        <v>226</v>
      </c>
    </row>
    <row r="20" spans="1:15" s="37" customFormat="1" ht="15" customHeight="1" thickBot="1" x14ac:dyDescent="0.4">
      <c r="A20" s="36">
        <v>10</v>
      </c>
      <c r="B20" s="37" t="s">
        <v>185</v>
      </c>
      <c r="C20" s="38" t="s">
        <v>25</v>
      </c>
      <c r="D20" s="15" t="s">
        <v>66</v>
      </c>
      <c r="E20" s="13" t="s">
        <v>258</v>
      </c>
      <c r="F20" s="13" t="s">
        <v>67</v>
      </c>
      <c r="G20" s="6" t="s">
        <v>68</v>
      </c>
      <c r="H20" s="6" t="s">
        <v>69</v>
      </c>
      <c r="I20" s="6" t="s">
        <v>70</v>
      </c>
      <c r="J20" s="8">
        <v>4</v>
      </c>
      <c r="K20" s="30">
        <v>44378</v>
      </c>
      <c r="L20" s="70">
        <v>44771</v>
      </c>
      <c r="M20" s="39">
        <f t="shared" si="0"/>
        <v>56.142857142857146</v>
      </c>
      <c r="N20" s="38"/>
      <c r="O20" s="71" t="s">
        <v>372</v>
      </c>
    </row>
    <row r="21" spans="1:15" s="37" customFormat="1" ht="15" customHeight="1" thickBot="1" x14ac:dyDescent="0.4">
      <c r="A21" s="36">
        <v>11</v>
      </c>
      <c r="B21" s="37" t="s">
        <v>186</v>
      </c>
      <c r="C21" s="38" t="s">
        <v>25</v>
      </c>
      <c r="D21" s="15" t="s">
        <v>66</v>
      </c>
      <c r="E21" s="13" t="s">
        <v>258</v>
      </c>
      <c r="F21" s="13" t="s">
        <v>67</v>
      </c>
      <c r="G21" s="6" t="s">
        <v>68</v>
      </c>
      <c r="H21" s="6" t="s">
        <v>71</v>
      </c>
      <c r="I21" s="6" t="s">
        <v>70</v>
      </c>
      <c r="J21" s="8">
        <v>4</v>
      </c>
      <c r="K21" s="30">
        <v>44378</v>
      </c>
      <c r="L21" s="70">
        <v>44771</v>
      </c>
      <c r="M21" s="39">
        <f t="shared" si="0"/>
        <v>56.142857142857146</v>
      </c>
      <c r="N21" s="38"/>
      <c r="O21" s="71" t="s">
        <v>373</v>
      </c>
    </row>
    <row r="22" spans="1:15" s="37" customFormat="1" ht="15" customHeight="1" thickBot="1" x14ac:dyDescent="0.4">
      <c r="A22" s="36">
        <v>12</v>
      </c>
      <c r="B22" s="37" t="s">
        <v>187</v>
      </c>
      <c r="C22" s="38" t="s">
        <v>25</v>
      </c>
      <c r="D22" s="40" t="s">
        <v>72</v>
      </c>
      <c r="E22" s="6" t="s">
        <v>259</v>
      </c>
      <c r="F22" s="13" t="s">
        <v>73</v>
      </c>
      <c r="G22" s="14" t="s">
        <v>74</v>
      </c>
      <c r="H22" s="14" t="s">
        <v>75</v>
      </c>
      <c r="I22" s="60" t="s">
        <v>76</v>
      </c>
      <c r="J22" s="8">
        <v>1</v>
      </c>
      <c r="K22" s="30">
        <v>44578</v>
      </c>
      <c r="L22" s="70">
        <v>44759</v>
      </c>
      <c r="M22" s="39">
        <f t="shared" si="0"/>
        <v>25.857142857142858</v>
      </c>
      <c r="N22" s="38"/>
      <c r="O22" s="5" t="s">
        <v>227</v>
      </c>
    </row>
    <row r="23" spans="1:15" s="37" customFormat="1" ht="15" customHeight="1" thickBot="1" x14ac:dyDescent="0.4">
      <c r="A23" s="36">
        <v>13</v>
      </c>
      <c r="B23" s="37" t="s">
        <v>188</v>
      </c>
      <c r="C23" s="38" t="s">
        <v>25</v>
      </c>
      <c r="D23" s="15" t="s">
        <v>77</v>
      </c>
      <c r="E23" s="6" t="s">
        <v>260</v>
      </c>
      <c r="F23" s="13" t="s">
        <v>78</v>
      </c>
      <c r="G23" s="13" t="s">
        <v>79</v>
      </c>
      <c r="H23" s="13" t="s">
        <v>80</v>
      </c>
      <c r="I23" s="13" t="s">
        <v>81</v>
      </c>
      <c r="J23" s="8">
        <v>3</v>
      </c>
      <c r="K23" s="30">
        <v>44608</v>
      </c>
      <c r="L23" s="70">
        <v>44819</v>
      </c>
      <c r="M23" s="39">
        <f t="shared" si="0"/>
        <v>30.142857142857142</v>
      </c>
      <c r="N23" s="38"/>
      <c r="O23" s="5" t="s">
        <v>228</v>
      </c>
    </row>
    <row r="24" spans="1:15" s="37" customFormat="1" ht="15" customHeight="1" thickBot="1" x14ac:dyDescent="0.4">
      <c r="A24" s="36">
        <v>14</v>
      </c>
      <c r="B24" s="37" t="s">
        <v>189</v>
      </c>
      <c r="C24" s="38" t="s">
        <v>25</v>
      </c>
      <c r="D24" s="40" t="s">
        <v>82</v>
      </c>
      <c r="E24" s="6" t="s">
        <v>261</v>
      </c>
      <c r="F24" s="13" t="s">
        <v>83</v>
      </c>
      <c r="G24" s="14" t="s">
        <v>84</v>
      </c>
      <c r="H24" s="14" t="s">
        <v>85</v>
      </c>
      <c r="I24" s="14" t="s">
        <v>86</v>
      </c>
      <c r="J24" s="8">
        <v>1</v>
      </c>
      <c r="K24" s="30">
        <v>44578</v>
      </c>
      <c r="L24" s="70">
        <v>44926</v>
      </c>
      <c r="M24" s="39">
        <f t="shared" si="0"/>
        <v>49.714285714285715</v>
      </c>
      <c r="N24" s="38"/>
      <c r="O24" s="5" t="s">
        <v>229</v>
      </c>
    </row>
    <row r="25" spans="1:15" s="37" customFormat="1" ht="15" customHeight="1" thickBot="1" x14ac:dyDescent="0.4">
      <c r="A25" s="36">
        <v>15</v>
      </c>
      <c r="B25" s="37" t="s">
        <v>190</v>
      </c>
      <c r="C25" s="38" t="s">
        <v>25</v>
      </c>
      <c r="D25" s="40" t="s">
        <v>82</v>
      </c>
      <c r="E25" s="6" t="s">
        <v>261</v>
      </c>
      <c r="F25" s="13" t="s">
        <v>83</v>
      </c>
      <c r="G25" s="14" t="s">
        <v>87</v>
      </c>
      <c r="H25" s="14" t="s">
        <v>88</v>
      </c>
      <c r="I25" s="14" t="s">
        <v>89</v>
      </c>
      <c r="J25" s="8">
        <v>2</v>
      </c>
      <c r="K25" s="30">
        <v>44578</v>
      </c>
      <c r="L25" s="70">
        <v>44926</v>
      </c>
      <c r="M25" s="39">
        <f t="shared" si="0"/>
        <v>49.714285714285715</v>
      </c>
      <c r="N25" s="38"/>
      <c r="O25" s="5" t="s">
        <v>230</v>
      </c>
    </row>
    <row r="26" spans="1:15" s="37" customFormat="1" ht="15" customHeight="1" thickBot="1" x14ac:dyDescent="0.4">
      <c r="A26" s="36">
        <v>16</v>
      </c>
      <c r="B26" s="37" t="s">
        <v>191</v>
      </c>
      <c r="C26" s="38" t="s">
        <v>25</v>
      </c>
      <c r="D26" s="40" t="s">
        <v>90</v>
      </c>
      <c r="E26" s="6" t="s">
        <v>262</v>
      </c>
      <c r="F26" s="13" t="s">
        <v>91</v>
      </c>
      <c r="G26" s="15" t="s">
        <v>92</v>
      </c>
      <c r="H26" s="15" t="s">
        <v>93</v>
      </c>
      <c r="I26" s="15" t="s">
        <v>70</v>
      </c>
      <c r="J26" s="8">
        <v>3</v>
      </c>
      <c r="K26" s="30">
        <v>44562</v>
      </c>
      <c r="L26" s="70">
        <v>44771</v>
      </c>
      <c r="M26" s="39">
        <f t="shared" si="0"/>
        <v>29.857142857142858</v>
      </c>
      <c r="N26" s="38"/>
      <c r="O26" s="16" t="s">
        <v>374</v>
      </c>
    </row>
    <row r="27" spans="1:15" s="37" customFormat="1" ht="15" customHeight="1" thickBot="1" x14ac:dyDescent="0.4">
      <c r="A27" s="36">
        <v>17</v>
      </c>
      <c r="B27" s="37" t="s">
        <v>192</v>
      </c>
      <c r="C27" s="38" t="s">
        <v>25</v>
      </c>
      <c r="D27" s="40" t="s">
        <v>90</v>
      </c>
      <c r="E27" s="6" t="s">
        <v>262</v>
      </c>
      <c r="F27" s="13" t="s">
        <v>91</v>
      </c>
      <c r="G27" s="15" t="s">
        <v>92</v>
      </c>
      <c r="H27" s="15" t="s">
        <v>71</v>
      </c>
      <c r="I27" s="15" t="s">
        <v>70</v>
      </c>
      <c r="J27" s="8">
        <v>3</v>
      </c>
      <c r="K27" s="30">
        <v>44562</v>
      </c>
      <c r="L27" s="70">
        <v>44771</v>
      </c>
      <c r="M27" s="39">
        <f t="shared" si="0"/>
        <v>29.857142857142858</v>
      </c>
      <c r="N27" s="38"/>
      <c r="O27" s="16" t="s">
        <v>375</v>
      </c>
    </row>
    <row r="28" spans="1:15" s="37" customFormat="1" ht="15" customHeight="1" thickBot="1" x14ac:dyDescent="0.4">
      <c r="A28" s="36">
        <v>18</v>
      </c>
      <c r="B28" s="37" t="s">
        <v>193</v>
      </c>
      <c r="C28" s="38" t="s">
        <v>25</v>
      </c>
      <c r="D28" s="15" t="s">
        <v>94</v>
      </c>
      <c r="E28" s="6" t="s">
        <v>263</v>
      </c>
      <c r="F28" s="13" t="s">
        <v>95</v>
      </c>
      <c r="G28" s="13" t="s">
        <v>96</v>
      </c>
      <c r="H28" s="13" t="s">
        <v>97</v>
      </c>
      <c r="I28" s="13" t="s">
        <v>98</v>
      </c>
      <c r="J28" s="8">
        <v>2</v>
      </c>
      <c r="K28" s="30">
        <v>44728</v>
      </c>
      <c r="L28" s="70">
        <v>44819</v>
      </c>
      <c r="M28" s="39">
        <f t="shared" si="0"/>
        <v>13</v>
      </c>
      <c r="N28" s="38"/>
      <c r="O28" s="5" t="s">
        <v>231</v>
      </c>
    </row>
    <row r="29" spans="1:15" s="37" customFormat="1" ht="15" customHeight="1" thickBot="1" x14ac:dyDescent="0.4">
      <c r="A29" s="36">
        <v>19</v>
      </c>
      <c r="B29" s="37" t="s">
        <v>194</v>
      </c>
      <c r="C29" s="38" t="s">
        <v>25</v>
      </c>
      <c r="D29" s="40" t="s">
        <v>99</v>
      </c>
      <c r="E29" s="15" t="s">
        <v>264</v>
      </c>
      <c r="F29" s="6" t="s">
        <v>100</v>
      </c>
      <c r="G29" s="6" t="s">
        <v>101</v>
      </c>
      <c r="H29" s="6" t="s">
        <v>102</v>
      </c>
      <c r="I29" s="6" t="s">
        <v>103</v>
      </c>
      <c r="J29" s="8">
        <v>1</v>
      </c>
      <c r="K29" s="30">
        <v>44593</v>
      </c>
      <c r="L29" s="70">
        <v>44742</v>
      </c>
      <c r="M29" s="39">
        <f t="shared" si="0"/>
        <v>21.285714285714285</v>
      </c>
      <c r="N29" s="38"/>
      <c r="O29" s="5" t="s">
        <v>232</v>
      </c>
    </row>
    <row r="30" spans="1:15" s="37" customFormat="1" ht="15" customHeight="1" thickBot="1" x14ac:dyDescent="0.4">
      <c r="A30" s="36">
        <v>20</v>
      </c>
      <c r="B30" s="37" t="s">
        <v>195</v>
      </c>
      <c r="C30" s="38" t="s">
        <v>25</v>
      </c>
      <c r="D30" s="40" t="s">
        <v>104</v>
      </c>
      <c r="E30" s="6" t="s">
        <v>265</v>
      </c>
      <c r="F30" s="13" t="s">
        <v>105</v>
      </c>
      <c r="G30" s="14" t="s">
        <v>106</v>
      </c>
      <c r="H30" s="14" t="s">
        <v>106</v>
      </c>
      <c r="I30" s="61" t="s">
        <v>107</v>
      </c>
      <c r="J30" s="8">
        <v>1</v>
      </c>
      <c r="K30" s="30">
        <v>44682</v>
      </c>
      <c r="L30" s="70">
        <v>44742</v>
      </c>
      <c r="M30" s="39">
        <f t="shared" si="0"/>
        <v>8.5714285714285712</v>
      </c>
      <c r="N30" s="38"/>
      <c r="O30" s="73" t="s">
        <v>378</v>
      </c>
    </row>
    <row r="31" spans="1:15" s="37" customFormat="1" ht="15" customHeight="1" thickBot="1" x14ac:dyDescent="0.4">
      <c r="A31" s="36">
        <v>21</v>
      </c>
      <c r="B31" s="37" t="s">
        <v>196</v>
      </c>
      <c r="C31" s="38" t="s">
        <v>25</v>
      </c>
      <c r="D31" s="72" t="s">
        <v>104</v>
      </c>
      <c r="E31" s="6" t="s">
        <v>265</v>
      </c>
      <c r="F31" s="13" t="s">
        <v>105</v>
      </c>
      <c r="G31" s="60" t="s">
        <v>119</v>
      </c>
      <c r="H31" s="60" t="s">
        <v>119</v>
      </c>
      <c r="I31" s="62" t="s">
        <v>120</v>
      </c>
      <c r="J31" s="8">
        <v>1</v>
      </c>
      <c r="K31" s="30">
        <v>44576</v>
      </c>
      <c r="L31" s="70">
        <v>44773</v>
      </c>
      <c r="M31" s="39">
        <f>(L31-K31)/7</f>
        <v>28.142857142857142</v>
      </c>
      <c r="N31" s="38"/>
      <c r="O31" s="73" t="s">
        <v>379</v>
      </c>
    </row>
    <row r="32" spans="1:15" s="37" customFormat="1" ht="15" customHeight="1" thickBot="1" x14ac:dyDescent="0.4">
      <c r="A32" s="36">
        <v>22</v>
      </c>
      <c r="B32" s="37" t="s">
        <v>197</v>
      </c>
      <c r="C32" s="38" t="s">
        <v>25</v>
      </c>
      <c r="D32" s="40" t="s">
        <v>108</v>
      </c>
      <c r="E32" s="6" t="s">
        <v>266</v>
      </c>
      <c r="F32" s="6" t="s">
        <v>109</v>
      </c>
      <c r="G32" s="6" t="s">
        <v>110</v>
      </c>
      <c r="H32" s="6" t="s">
        <v>111</v>
      </c>
      <c r="I32" s="15" t="s">
        <v>112</v>
      </c>
      <c r="J32" s="8">
        <v>2</v>
      </c>
      <c r="K32" s="30">
        <v>44593</v>
      </c>
      <c r="L32" s="70">
        <v>44910</v>
      </c>
      <c r="M32" s="39">
        <f t="shared" si="0"/>
        <v>45.285714285714285</v>
      </c>
      <c r="N32" s="38"/>
      <c r="O32" s="5" t="s">
        <v>233</v>
      </c>
    </row>
    <row r="33" spans="1:15" s="37" customFormat="1" ht="15" customHeight="1" thickBot="1" x14ac:dyDescent="0.4">
      <c r="A33" s="36">
        <v>23</v>
      </c>
      <c r="B33" s="37" t="s">
        <v>198</v>
      </c>
      <c r="C33" s="38" t="s">
        <v>25</v>
      </c>
      <c r="D33" s="40" t="s">
        <v>108</v>
      </c>
      <c r="E33" s="6" t="s">
        <v>266</v>
      </c>
      <c r="F33" s="6" t="s">
        <v>109</v>
      </c>
      <c r="G33" s="6" t="s">
        <v>110</v>
      </c>
      <c r="H33" s="6" t="s">
        <v>113</v>
      </c>
      <c r="I33" s="15" t="s">
        <v>114</v>
      </c>
      <c r="J33" s="8">
        <v>2</v>
      </c>
      <c r="K33" s="30">
        <v>44593</v>
      </c>
      <c r="L33" s="70">
        <v>44910</v>
      </c>
      <c r="M33" s="39">
        <f t="shared" si="0"/>
        <v>45.285714285714285</v>
      </c>
      <c r="N33" s="38"/>
      <c r="O33" s="5" t="s">
        <v>234</v>
      </c>
    </row>
    <row r="34" spans="1:15" s="37" customFormat="1" ht="15" customHeight="1" thickBot="1" x14ac:dyDescent="0.4">
      <c r="A34" s="36">
        <v>24</v>
      </c>
      <c r="B34" s="37" t="s">
        <v>199</v>
      </c>
      <c r="C34" s="38" t="s">
        <v>25</v>
      </c>
      <c r="D34" s="40" t="s">
        <v>115</v>
      </c>
      <c r="E34" s="6" t="s">
        <v>267</v>
      </c>
      <c r="F34" s="6" t="s">
        <v>116</v>
      </c>
      <c r="G34" s="6" t="s">
        <v>268</v>
      </c>
      <c r="H34" s="17" t="s">
        <v>111</v>
      </c>
      <c r="I34" s="18" t="s">
        <v>112</v>
      </c>
      <c r="J34" s="8">
        <v>2</v>
      </c>
      <c r="K34" s="30">
        <v>44566</v>
      </c>
      <c r="L34" s="70">
        <v>44925</v>
      </c>
      <c r="M34" s="39">
        <f t="shared" si="0"/>
        <v>51.285714285714285</v>
      </c>
      <c r="N34" s="38"/>
      <c r="O34" s="5" t="s">
        <v>235</v>
      </c>
    </row>
    <row r="35" spans="1:15" s="37" customFormat="1" ht="15" customHeight="1" thickBot="1" x14ac:dyDescent="0.4">
      <c r="A35" s="36">
        <v>25</v>
      </c>
      <c r="B35" s="37" t="s">
        <v>200</v>
      </c>
      <c r="C35" s="38" t="s">
        <v>25</v>
      </c>
      <c r="D35" s="40" t="s">
        <v>115</v>
      </c>
      <c r="E35" s="6" t="s">
        <v>267</v>
      </c>
      <c r="F35" s="6" t="s">
        <v>116</v>
      </c>
      <c r="G35" s="6" t="s">
        <v>268</v>
      </c>
      <c r="H35" s="17" t="s">
        <v>117</v>
      </c>
      <c r="I35" s="18" t="s">
        <v>114</v>
      </c>
      <c r="J35" s="8">
        <v>2</v>
      </c>
      <c r="K35" s="30">
        <v>44566</v>
      </c>
      <c r="L35" s="70">
        <v>44925</v>
      </c>
      <c r="M35" s="39">
        <f t="shared" si="0"/>
        <v>51.285714285714285</v>
      </c>
      <c r="N35" s="38"/>
      <c r="O35" s="5" t="s">
        <v>236</v>
      </c>
    </row>
    <row r="36" spans="1:15" s="37" customFormat="1" ht="15" customHeight="1" thickBot="1" x14ac:dyDescent="0.4">
      <c r="A36" s="36">
        <v>26</v>
      </c>
      <c r="B36" s="37" t="s">
        <v>201</v>
      </c>
      <c r="C36" s="38" t="s">
        <v>25</v>
      </c>
      <c r="D36" s="40" t="s">
        <v>118</v>
      </c>
      <c r="E36" s="6" t="s">
        <v>269</v>
      </c>
      <c r="F36" s="6" t="s">
        <v>121</v>
      </c>
      <c r="G36" s="6" t="s">
        <v>122</v>
      </c>
      <c r="H36" s="6" t="s">
        <v>123</v>
      </c>
      <c r="I36" s="19" t="s">
        <v>124</v>
      </c>
      <c r="J36" s="8">
        <v>1</v>
      </c>
      <c r="K36" s="30">
        <v>44593</v>
      </c>
      <c r="L36" s="70">
        <v>44742</v>
      </c>
      <c r="M36" s="39">
        <f t="shared" si="0"/>
        <v>21.285714285714285</v>
      </c>
      <c r="N36" s="38"/>
      <c r="O36" s="5" t="s">
        <v>237</v>
      </c>
    </row>
    <row r="37" spans="1:15" s="37" customFormat="1" ht="15" customHeight="1" thickBot="1" x14ac:dyDescent="0.4">
      <c r="A37" s="36">
        <v>27</v>
      </c>
      <c r="B37" s="37" t="s">
        <v>202</v>
      </c>
      <c r="C37" s="38" t="s">
        <v>25</v>
      </c>
      <c r="D37" s="40" t="s">
        <v>125</v>
      </c>
      <c r="E37" s="6" t="s">
        <v>270</v>
      </c>
      <c r="F37" s="6" t="s">
        <v>126</v>
      </c>
      <c r="G37" s="6" t="s">
        <v>127</v>
      </c>
      <c r="H37" s="6" t="s">
        <v>128</v>
      </c>
      <c r="I37" s="15" t="s">
        <v>129</v>
      </c>
      <c r="J37" s="8">
        <v>1</v>
      </c>
      <c r="K37" s="30">
        <v>44566</v>
      </c>
      <c r="L37" s="70">
        <v>44925</v>
      </c>
      <c r="M37" s="39">
        <f t="shared" si="0"/>
        <v>51.285714285714285</v>
      </c>
      <c r="N37" s="38"/>
      <c r="O37" s="5" t="s">
        <v>238</v>
      </c>
    </row>
    <row r="38" spans="1:15" s="37" customFormat="1" ht="15" customHeight="1" thickBot="1" x14ac:dyDescent="0.4">
      <c r="A38" s="36">
        <v>28</v>
      </c>
      <c r="B38" s="37" t="s">
        <v>203</v>
      </c>
      <c r="C38" s="38" t="s">
        <v>25</v>
      </c>
      <c r="D38" s="20" t="s">
        <v>130</v>
      </c>
      <c r="E38" s="59" t="s">
        <v>271</v>
      </c>
      <c r="F38" s="13" t="s">
        <v>131</v>
      </c>
      <c r="G38" s="21" t="s">
        <v>132</v>
      </c>
      <c r="H38" s="22" t="s">
        <v>133</v>
      </c>
      <c r="I38" s="23" t="s">
        <v>47</v>
      </c>
      <c r="J38" s="24">
        <v>1</v>
      </c>
      <c r="K38" s="30">
        <v>44211</v>
      </c>
      <c r="L38" s="70">
        <v>44772</v>
      </c>
      <c r="M38" s="39">
        <f t="shared" si="0"/>
        <v>80.142857142857139</v>
      </c>
      <c r="N38" s="38"/>
      <c r="O38" s="5" t="s">
        <v>239</v>
      </c>
    </row>
    <row r="39" spans="1:15" s="37" customFormat="1" ht="15" customHeight="1" thickBot="1" x14ac:dyDescent="0.4">
      <c r="A39" s="36">
        <v>29</v>
      </c>
      <c r="B39" s="37" t="s">
        <v>204</v>
      </c>
      <c r="C39" s="38" t="s">
        <v>25</v>
      </c>
      <c r="D39" s="20" t="s">
        <v>130</v>
      </c>
      <c r="E39" s="13" t="s">
        <v>271</v>
      </c>
      <c r="F39" s="13" t="s">
        <v>131</v>
      </c>
      <c r="G39" s="21" t="s">
        <v>134</v>
      </c>
      <c r="H39" s="22" t="s">
        <v>135</v>
      </c>
      <c r="I39" s="22" t="s">
        <v>135</v>
      </c>
      <c r="J39" s="24">
        <v>1</v>
      </c>
      <c r="K39" s="30">
        <v>44778</v>
      </c>
      <c r="L39" s="70">
        <v>44788</v>
      </c>
      <c r="M39" s="39">
        <f t="shared" si="0"/>
        <v>1.4285714285714286</v>
      </c>
      <c r="N39" s="38"/>
      <c r="O39" s="5" t="s">
        <v>240</v>
      </c>
    </row>
    <row r="40" spans="1:15" s="37" customFormat="1" ht="15" customHeight="1" thickBot="1" x14ac:dyDescent="0.4">
      <c r="A40" s="36">
        <v>30</v>
      </c>
      <c r="B40" s="37" t="s">
        <v>205</v>
      </c>
      <c r="C40" s="38" t="s">
        <v>25</v>
      </c>
      <c r="D40" s="20" t="s">
        <v>136</v>
      </c>
      <c r="E40" s="6" t="s">
        <v>272</v>
      </c>
      <c r="F40" s="13" t="s">
        <v>137</v>
      </c>
      <c r="G40" s="25" t="s">
        <v>138</v>
      </c>
      <c r="H40" s="25" t="s">
        <v>139</v>
      </c>
      <c r="I40" s="26" t="s">
        <v>140</v>
      </c>
      <c r="J40" s="27">
        <v>1</v>
      </c>
      <c r="K40" s="30">
        <v>44576</v>
      </c>
      <c r="L40" s="70">
        <v>44742</v>
      </c>
      <c r="M40" s="39">
        <f t="shared" si="0"/>
        <v>23.714285714285715</v>
      </c>
      <c r="N40" s="38"/>
      <c r="O40" s="5" t="s">
        <v>241</v>
      </c>
    </row>
    <row r="41" spans="1:15" s="37" customFormat="1" ht="15" customHeight="1" thickBot="1" x14ac:dyDescent="0.4">
      <c r="A41" s="36">
        <v>31</v>
      </c>
      <c r="B41" s="37" t="s">
        <v>206</v>
      </c>
      <c r="C41" s="38" t="s">
        <v>25</v>
      </c>
      <c r="D41" s="20" t="s">
        <v>136</v>
      </c>
      <c r="E41" s="6" t="s">
        <v>272</v>
      </c>
      <c r="F41" s="13" t="s">
        <v>137</v>
      </c>
      <c r="G41" s="25" t="s">
        <v>141</v>
      </c>
      <c r="H41" s="25" t="s">
        <v>141</v>
      </c>
      <c r="I41" s="26" t="s">
        <v>142</v>
      </c>
      <c r="J41" s="27">
        <v>1</v>
      </c>
      <c r="K41" s="30">
        <v>44747</v>
      </c>
      <c r="L41" s="70">
        <v>44771</v>
      </c>
      <c r="M41" s="39">
        <f t="shared" si="0"/>
        <v>3.4285714285714284</v>
      </c>
      <c r="N41" s="38"/>
      <c r="O41" s="5" t="s">
        <v>242</v>
      </c>
    </row>
    <row r="42" spans="1:15" s="37" customFormat="1" ht="15" customHeight="1" thickBot="1" x14ac:dyDescent="0.4">
      <c r="A42" s="36">
        <v>32</v>
      </c>
      <c r="B42" s="37" t="s">
        <v>207</v>
      </c>
      <c r="C42" s="38" t="s">
        <v>25</v>
      </c>
      <c r="D42" s="20" t="s">
        <v>143</v>
      </c>
      <c r="E42" s="6" t="s">
        <v>273</v>
      </c>
      <c r="F42" s="13" t="s">
        <v>144</v>
      </c>
      <c r="G42" s="13" t="s">
        <v>145</v>
      </c>
      <c r="H42" s="13" t="s">
        <v>146</v>
      </c>
      <c r="I42" s="13" t="s">
        <v>147</v>
      </c>
      <c r="J42" s="24">
        <v>1</v>
      </c>
      <c r="K42" s="30">
        <v>44591</v>
      </c>
      <c r="L42" s="70">
        <v>44772</v>
      </c>
      <c r="M42" s="39">
        <f t="shared" si="0"/>
        <v>25.857142857142858</v>
      </c>
      <c r="N42" s="38"/>
      <c r="O42" s="5" t="s">
        <v>243</v>
      </c>
    </row>
    <row r="43" spans="1:15" s="37" customFormat="1" ht="15" customHeight="1" thickBot="1" x14ac:dyDescent="0.4">
      <c r="A43" s="36">
        <v>33</v>
      </c>
      <c r="B43" s="37" t="s">
        <v>208</v>
      </c>
      <c r="C43" s="38" t="s">
        <v>25</v>
      </c>
      <c r="D43" s="19" t="s">
        <v>148</v>
      </c>
      <c r="E43" s="13" t="s">
        <v>274</v>
      </c>
      <c r="F43" s="13" t="s">
        <v>149</v>
      </c>
      <c r="G43" s="13" t="s">
        <v>150</v>
      </c>
      <c r="H43" s="13" t="s">
        <v>151</v>
      </c>
      <c r="I43" s="13" t="s">
        <v>152</v>
      </c>
      <c r="J43" s="28">
        <v>3</v>
      </c>
      <c r="K43" s="30">
        <v>44564</v>
      </c>
      <c r="L43" s="70">
        <v>44926</v>
      </c>
      <c r="M43" s="39">
        <f t="shared" si="0"/>
        <v>51.714285714285715</v>
      </c>
      <c r="N43" s="38"/>
      <c r="O43" s="5" t="s">
        <v>244</v>
      </c>
    </row>
    <row r="44" spans="1:15" s="37" customFormat="1" ht="15" customHeight="1" thickBot="1" x14ac:dyDescent="0.4">
      <c r="A44" s="36">
        <v>34</v>
      </c>
      <c r="B44" s="37" t="s">
        <v>209</v>
      </c>
      <c r="C44" s="38" t="s">
        <v>25</v>
      </c>
      <c r="D44" s="19" t="s">
        <v>148</v>
      </c>
      <c r="E44" s="13" t="s">
        <v>274</v>
      </c>
      <c r="F44" s="13" t="s">
        <v>149</v>
      </c>
      <c r="G44" s="13" t="s">
        <v>150</v>
      </c>
      <c r="H44" s="13" t="s">
        <v>153</v>
      </c>
      <c r="I44" s="13" t="s">
        <v>154</v>
      </c>
      <c r="J44" s="28">
        <v>1</v>
      </c>
      <c r="K44" s="30">
        <v>44564</v>
      </c>
      <c r="L44" s="70">
        <v>44926</v>
      </c>
      <c r="M44" s="39">
        <f t="shared" si="0"/>
        <v>51.714285714285715</v>
      </c>
      <c r="N44" s="38"/>
      <c r="O44" s="5" t="s">
        <v>245</v>
      </c>
    </row>
    <row r="45" spans="1:15" s="37" customFormat="1" ht="15" customHeight="1" thickBot="1" x14ac:dyDescent="0.4">
      <c r="A45" s="36">
        <v>35</v>
      </c>
      <c r="B45" s="37" t="s">
        <v>210</v>
      </c>
      <c r="C45" s="38" t="s">
        <v>25</v>
      </c>
      <c r="D45" s="19" t="s">
        <v>148</v>
      </c>
      <c r="E45" s="13" t="s">
        <v>274</v>
      </c>
      <c r="F45" s="13" t="s">
        <v>149</v>
      </c>
      <c r="G45" s="13" t="s">
        <v>155</v>
      </c>
      <c r="H45" s="13" t="s">
        <v>156</v>
      </c>
      <c r="I45" s="13" t="s">
        <v>157</v>
      </c>
      <c r="J45" s="28">
        <v>4</v>
      </c>
      <c r="K45" s="30">
        <v>44564</v>
      </c>
      <c r="L45" s="70">
        <v>44926</v>
      </c>
      <c r="M45" s="39">
        <f t="shared" si="0"/>
        <v>51.714285714285715</v>
      </c>
      <c r="N45" s="38"/>
      <c r="O45" s="5" t="s">
        <v>246</v>
      </c>
    </row>
    <row r="46" spans="1:15" s="37" customFormat="1" ht="15" customHeight="1" thickBot="1" x14ac:dyDescent="0.4">
      <c r="A46" s="36">
        <v>36</v>
      </c>
      <c r="B46" s="37" t="s">
        <v>211</v>
      </c>
      <c r="C46" s="38" t="s">
        <v>25</v>
      </c>
      <c r="D46" s="19" t="s">
        <v>148</v>
      </c>
      <c r="E46" s="13" t="s">
        <v>274</v>
      </c>
      <c r="F46" s="13" t="s">
        <v>149</v>
      </c>
      <c r="G46" s="13" t="s">
        <v>158</v>
      </c>
      <c r="H46" s="13" t="s">
        <v>159</v>
      </c>
      <c r="I46" s="13" t="s">
        <v>47</v>
      </c>
      <c r="J46" s="28">
        <v>6</v>
      </c>
      <c r="K46" s="30">
        <v>44564</v>
      </c>
      <c r="L46" s="70">
        <v>44926</v>
      </c>
      <c r="M46" s="39">
        <f t="shared" si="0"/>
        <v>51.714285714285715</v>
      </c>
      <c r="N46" s="38"/>
      <c r="O46" s="5" t="s">
        <v>247</v>
      </c>
    </row>
    <row r="47" spans="1:15" s="37" customFormat="1" ht="15" customHeight="1" thickBot="1" x14ac:dyDescent="0.4">
      <c r="A47" s="36">
        <v>37</v>
      </c>
      <c r="B47" s="37" t="s">
        <v>212</v>
      </c>
      <c r="C47" s="38" t="s">
        <v>25</v>
      </c>
      <c r="D47" s="19" t="s">
        <v>148</v>
      </c>
      <c r="E47" s="13" t="s">
        <v>274</v>
      </c>
      <c r="F47" s="13" t="s">
        <v>149</v>
      </c>
      <c r="G47" s="13" t="s">
        <v>158</v>
      </c>
      <c r="H47" s="13" t="s">
        <v>160</v>
      </c>
      <c r="I47" s="13" t="s">
        <v>47</v>
      </c>
      <c r="J47" s="28">
        <v>4</v>
      </c>
      <c r="K47" s="30">
        <v>44564</v>
      </c>
      <c r="L47" s="70">
        <v>44926</v>
      </c>
      <c r="M47" s="39">
        <f t="shared" si="0"/>
        <v>51.714285714285715</v>
      </c>
      <c r="N47" s="38"/>
      <c r="O47" s="5" t="s">
        <v>248</v>
      </c>
    </row>
    <row r="48" spans="1:15" s="37" customFormat="1" ht="15" customHeight="1" thickBot="1" x14ac:dyDescent="0.4">
      <c r="A48" s="36">
        <v>38</v>
      </c>
      <c r="B48" s="37" t="s">
        <v>213</v>
      </c>
      <c r="C48" s="38" t="s">
        <v>25</v>
      </c>
      <c r="D48" s="20" t="s">
        <v>161</v>
      </c>
      <c r="E48" s="13" t="s">
        <v>275</v>
      </c>
      <c r="F48" s="13" t="s">
        <v>162</v>
      </c>
      <c r="G48" s="15" t="s">
        <v>92</v>
      </c>
      <c r="H48" s="15" t="s">
        <v>93</v>
      </c>
      <c r="I48" s="15" t="s">
        <v>70</v>
      </c>
      <c r="J48" s="29">
        <v>3</v>
      </c>
      <c r="K48" s="30">
        <v>44562</v>
      </c>
      <c r="L48" s="70">
        <v>44771</v>
      </c>
      <c r="M48" s="39">
        <f t="shared" si="0"/>
        <v>29.857142857142858</v>
      </c>
      <c r="N48" s="38"/>
      <c r="O48" s="71" t="s">
        <v>376</v>
      </c>
    </row>
    <row r="49" spans="1:15" s="37" customFormat="1" ht="15" customHeight="1" thickBot="1" x14ac:dyDescent="0.4">
      <c r="A49" s="36">
        <v>39</v>
      </c>
      <c r="B49" s="37" t="s">
        <v>214</v>
      </c>
      <c r="C49" s="38" t="s">
        <v>25</v>
      </c>
      <c r="D49" s="20" t="s">
        <v>161</v>
      </c>
      <c r="E49" s="13" t="s">
        <v>275</v>
      </c>
      <c r="F49" s="13" t="s">
        <v>162</v>
      </c>
      <c r="G49" s="15" t="s">
        <v>92</v>
      </c>
      <c r="H49" s="15" t="s">
        <v>71</v>
      </c>
      <c r="I49" s="15" t="s">
        <v>70</v>
      </c>
      <c r="J49" s="29">
        <v>3</v>
      </c>
      <c r="K49" s="30">
        <v>44562</v>
      </c>
      <c r="L49" s="70">
        <v>44771</v>
      </c>
      <c r="M49" s="39">
        <f t="shared" si="0"/>
        <v>29.857142857142858</v>
      </c>
      <c r="N49" s="38"/>
      <c r="O49" s="71" t="s">
        <v>377</v>
      </c>
    </row>
    <row r="50" spans="1:15" s="37" customFormat="1" ht="15" customHeight="1" thickBot="1" x14ac:dyDescent="0.4">
      <c r="A50" s="36">
        <v>40</v>
      </c>
      <c r="B50" s="37" t="s">
        <v>215</v>
      </c>
      <c r="C50" s="38" t="s">
        <v>25</v>
      </c>
      <c r="D50" s="20" t="s">
        <v>163</v>
      </c>
      <c r="E50" s="13" t="s">
        <v>276</v>
      </c>
      <c r="F50" s="13" t="s">
        <v>164</v>
      </c>
      <c r="G50" s="15" t="s">
        <v>165</v>
      </c>
      <c r="H50" s="15" t="s">
        <v>166</v>
      </c>
      <c r="I50" s="15" t="s">
        <v>167</v>
      </c>
      <c r="J50" s="29">
        <v>2</v>
      </c>
      <c r="K50" s="30">
        <v>44562</v>
      </c>
      <c r="L50" s="70">
        <v>44742</v>
      </c>
      <c r="M50" s="39">
        <f t="shared" si="0"/>
        <v>25.714285714285715</v>
      </c>
      <c r="N50" s="38"/>
      <c r="O50" s="5" t="s">
        <v>249</v>
      </c>
    </row>
    <row r="51" spans="1:15" s="37" customFormat="1" ht="15" customHeight="1" thickBot="1" x14ac:dyDescent="0.4">
      <c r="A51" s="36">
        <v>41</v>
      </c>
      <c r="B51" s="37" t="s">
        <v>216</v>
      </c>
      <c r="C51" s="38" t="s">
        <v>25</v>
      </c>
      <c r="D51" s="20" t="s">
        <v>163</v>
      </c>
      <c r="E51" s="13" t="s">
        <v>276</v>
      </c>
      <c r="F51" s="13" t="s">
        <v>164</v>
      </c>
      <c r="G51" s="15" t="s">
        <v>92</v>
      </c>
      <c r="H51" s="18" t="s">
        <v>277</v>
      </c>
      <c r="I51" s="15" t="s">
        <v>167</v>
      </c>
      <c r="J51" s="29">
        <v>2</v>
      </c>
      <c r="K51" s="30">
        <v>44562</v>
      </c>
      <c r="L51" s="70">
        <v>44742</v>
      </c>
      <c r="M51" s="39">
        <f t="shared" si="0"/>
        <v>25.714285714285715</v>
      </c>
      <c r="N51" s="38"/>
      <c r="O51" s="5" t="s">
        <v>250</v>
      </c>
    </row>
    <row r="52" spans="1:15" s="37" customFormat="1" ht="15" customHeight="1" thickBot="1" x14ac:dyDescent="0.4">
      <c r="A52" s="36">
        <v>42</v>
      </c>
      <c r="B52" s="37" t="s">
        <v>217</v>
      </c>
      <c r="C52" s="38" t="s">
        <v>25</v>
      </c>
      <c r="D52" s="20" t="s">
        <v>168</v>
      </c>
      <c r="E52" s="13" t="s">
        <v>278</v>
      </c>
      <c r="F52" s="13" t="s">
        <v>169</v>
      </c>
      <c r="G52" s="13" t="s">
        <v>170</v>
      </c>
      <c r="H52" s="13" t="s">
        <v>171</v>
      </c>
      <c r="I52" s="20" t="s">
        <v>172</v>
      </c>
      <c r="J52" s="24">
        <v>4</v>
      </c>
      <c r="K52" s="30">
        <v>44593</v>
      </c>
      <c r="L52" s="70">
        <v>44957</v>
      </c>
      <c r="M52" s="39">
        <f t="shared" si="0"/>
        <v>52</v>
      </c>
      <c r="N52" s="38"/>
      <c r="O52" s="5" t="s">
        <v>251</v>
      </c>
    </row>
    <row r="53" spans="1:15" s="37" customFormat="1" ht="15" customHeight="1" thickBot="1" x14ac:dyDescent="0.4">
      <c r="A53" s="36">
        <v>43</v>
      </c>
      <c r="B53" s="37" t="s">
        <v>218</v>
      </c>
      <c r="C53" s="38" t="s">
        <v>25</v>
      </c>
      <c r="D53" s="20" t="s">
        <v>173</v>
      </c>
      <c r="E53" s="13" t="s">
        <v>279</v>
      </c>
      <c r="F53" s="13" t="s">
        <v>174</v>
      </c>
      <c r="G53" s="13" t="s">
        <v>175</v>
      </c>
      <c r="H53" s="13" t="s">
        <v>175</v>
      </c>
      <c r="I53" s="20" t="s">
        <v>176</v>
      </c>
      <c r="J53" s="24">
        <v>4</v>
      </c>
      <c r="K53" s="30">
        <v>44652</v>
      </c>
      <c r="L53" s="70">
        <v>44957</v>
      </c>
      <c r="M53" s="39">
        <f t="shared" ref="M53:M58" si="1">(L53-K53)/7</f>
        <v>43.571428571428569</v>
      </c>
      <c r="N53" s="38"/>
      <c r="O53" s="33" t="s">
        <v>252</v>
      </c>
    </row>
    <row r="54" spans="1:15" s="37" customFormat="1" ht="15" customHeight="1" thickBot="1" x14ac:dyDescent="0.4">
      <c r="A54" s="36">
        <v>44</v>
      </c>
      <c r="B54" s="37" t="s">
        <v>356</v>
      </c>
      <c r="C54" s="38" t="s">
        <v>25</v>
      </c>
      <c r="D54" s="63" t="s">
        <v>329</v>
      </c>
      <c r="E54" s="64" t="s">
        <v>340</v>
      </c>
      <c r="F54" s="65" t="s">
        <v>330</v>
      </c>
      <c r="G54" s="66" t="s">
        <v>331</v>
      </c>
      <c r="H54" s="66" t="s">
        <v>332</v>
      </c>
      <c r="I54" s="66" t="s">
        <v>333</v>
      </c>
      <c r="J54" s="67">
        <v>1</v>
      </c>
      <c r="K54" s="30">
        <v>44743</v>
      </c>
      <c r="L54" s="30">
        <v>44834</v>
      </c>
      <c r="M54" s="39">
        <f t="shared" si="1"/>
        <v>13</v>
      </c>
      <c r="N54" s="38"/>
      <c r="O54" s="43" t="s">
        <v>338</v>
      </c>
    </row>
    <row r="55" spans="1:15" s="37" customFormat="1" ht="15" customHeight="1" thickBot="1" x14ac:dyDescent="0.4">
      <c r="A55" s="36">
        <v>45</v>
      </c>
      <c r="B55" s="37" t="s">
        <v>357</v>
      </c>
      <c r="C55" s="38" t="s">
        <v>25</v>
      </c>
      <c r="D55" s="68" t="s">
        <v>334</v>
      </c>
      <c r="E55" s="64" t="s">
        <v>337</v>
      </c>
      <c r="F55" s="65" t="s">
        <v>335</v>
      </c>
      <c r="G55" s="66" t="s">
        <v>331</v>
      </c>
      <c r="H55" s="66" t="s">
        <v>336</v>
      </c>
      <c r="I55" s="68" t="s">
        <v>333</v>
      </c>
      <c r="J55" s="67">
        <v>1</v>
      </c>
      <c r="K55" s="30">
        <v>44743</v>
      </c>
      <c r="L55" s="30">
        <v>44834</v>
      </c>
      <c r="M55" s="39">
        <f t="shared" si="1"/>
        <v>13</v>
      </c>
      <c r="N55" s="38"/>
      <c r="O55" s="43" t="s">
        <v>339</v>
      </c>
    </row>
    <row r="56" spans="1:15" s="47" customFormat="1" ht="15" customHeight="1" thickBot="1" x14ac:dyDescent="0.4">
      <c r="A56" s="36">
        <v>46</v>
      </c>
      <c r="B56" s="37" t="s">
        <v>358</v>
      </c>
      <c r="C56" s="38" t="s">
        <v>25</v>
      </c>
      <c r="D56" s="41" t="s">
        <v>280</v>
      </c>
      <c r="E56" s="42" t="s">
        <v>325</v>
      </c>
      <c r="F56" s="42" t="s">
        <v>285</v>
      </c>
      <c r="G56" s="43" t="s">
        <v>282</v>
      </c>
      <c r="H56" s="43" t="s">
        <v>300</v>
      </c>
      <c r="I56" s="43" t="s">
        <v>283</v>
      </c>
      <c r="J56" s="44">
        <v>1</v>
      </c>
      <c r="K56" s="45">
        <v>44866</v>
      </c>
      <c r="L56" s="45">
        <v>44910</v>
      </c>
      <c r="M56" s="39">
        <f t="shared" si="1"/>
        <v>6.2857142857142856</v>
      </c>
      <c r="N56" s="46"/>
      <c r="O56" s="43" t="s">
        <v>287</v>
      </c>
    </row>
    <row r="57" spans="1:15" s="47" customFormat="1" ht="15" customHeight="1" thickBot="1" x14ac:dyDescent="0.4">
      <c r="A57" s="36">
        <v>47</v>
      </c>
      <c r="B57" s="37" t="s">
        <v>359</v>
      </c>
      <c r="C57" s="38" t="s">
        <v>25</v>
      </c>
      <c r="D57" s="41" t="s">
        <v>280</v>
      </c>
      <c r="E57" s="42" t="s">
        <v>325</v>
      </c>
      <c r="F57" s="42" t="s">
        <v>281</v>
      </c>
      <c r="G57" s="43" t="s">
        <v>284</v>
      </c>
      <c r="H57" s="43" t="s">
        <v>301</v>
      </c>
      <c r="I57" s="43" t="s">
        <v>302</v>
      </c>
      <c r="J57" s="44">
        <v>1</v>
      </c>
      <c r="K57" s="45">
        <v>44866</v>
      </c>
      <c r="L57" s="45">
        <v>44910</v>
      </c>
      <c r="M57" s="39">
        <f t="shared" si="1"/>
        <v>6.2857142857142856</v>
      </c>
      <c r="N57" s="46"/>
      <c r="O57" s="43" t="s">
        <v>286</v>
      </c>
    </row>
    <row r="58" spans="1:15" s="47" customFormat="1" ht="15" customHeight="1" thickBot="1" x14ac:dyDescent="0.4">
      <c r="A58" s="36">
        <v>48</v>
      </c>
      <c r="B58" s="37" t="s">
        <v>360</v>
      </c>
      <c r="C58" s="38" t="s">
        <v>25</v>
      </c>
      <c r="D58" s="41" t="s">
        <v>306</v>
      </c>
      <c r="E58" s="42" t="s">
        <v>326</v>
      </c>
      <c r="F58" s="42" t="s">
        <v>307</v>
      </c>
      <c r="G58" s="42" t="s">
        <v>308</v>
      </c>
      <c r="H58" s="42" t="s">
        <v>309</v>
      </c>
      <c r="I58" s="42" t="s">
        <v>310</v>
      </c>
      <c r="J58" s="48">
        <v>1</v>
      </c>
      <c r="K58" s="49">
        <v>44747</v>
      </c>
      <c r="L58" s="49">
        <v>44771</v>
      </c>
      <c r="M58" s="39">
        <f t="shared" si="1"/>
        <v>3.4285714285714284</v>
      </c>
      <c r="N58" s="41"/>
      <c r="O58" s="43" t="s">
        <v>322</v>
      </c>
    </row>
    <row r="59" spans="1:15" s="47" customFormat="1" ht="15" customHeight="1" thickBot="1" x14ac:dyDescent="0.4">
      <c r="A59" s="36">
        <v>49</v>
      </c>
      <c r="B59" s="37" t="s">
        <v>361</v>
      </c>
      <c r="C59" s="38" t="s">
        <v>25</v>
      </c>
      <c r="D59" s="41" t="s">
        <v>306</v>
      </c>
      <c r="E59" s="42" t="s">
        <v>326</v>
      </c>
      <c r="F59" s="42" t="s">
        <v>307</v>
      </c>
      <c r="G59" s="42" t="s">
        <v>311</v>
      </c>
      <c r="H59" s="42" t="s">
        <v>312</v>
      </c>
      <c r="I59" s="41" t="s">
        <v>313</v>
      </c>
      <c r="J59" s="48">
        <v>1</v>
      </c>
      <c r="K59" s="49">
        <v>44774</v>
      </c>
      <c r="L59" s="49">
        <v>44795</v>
      </c>
      <c r="M59" s="39">
        <f t="shared" ref="M59:M68" si="2">(L59-K59)/7</f>
        <v>3</v>
      </c>
      <c r="N59" s="41"/>
      <c r="O59" s="43" t="s">
        <v>321</v>
      </c>
    </row>
    <row r="60" spans="1:15" s="47" customFormat="1" ht="15" customHeight="1" thickBot="1" x14ac:dyDescent="0.4">
      <c r="A60" s="36">
        <v>50</v>
      </c>
      <c r="B60" s="37" t="s">
        <v>362</v>
      </c>
      <c r="C60" s="38" t="s">
        <v>25</v>
      </c>
      <c r="D60" s="41" t="s">
        <v>306</v>
      </c>
      <c r="E60" s="42" t="s">
        <v>326</v>
      </c>
      <c r="F60" s="42" t="s">
        <v>307</v>
      </c>
      <c r="G60" s="42" t="s">
        <v>314</v>
      </c>
      <c r="H60" s="42" t="s">
        <v>315</v>
      </c>
      <c r="I60" s="42" t="s">
        <v>316</v>
      </c>
      <c r="J60" s="48">
        <v>1</v>
      </c>
      <c r="K60" s="49">
        <v>44743</v>
      </c>
      <c r="L60" s="49">
        <v>44767</v>
      </c>
      <c r="M60" s="39">
        <f t="shared" si="2"/>
        <v>3.4285714285714284</v>
      </c>
      <c r="N60" s="41"/>
      <c r="O60" s="43" t="s">
        <v>323</v>
      </c>
    </row>
    <row r="61" spans="1:15" s="47" customFormat="1" ht="15" customHeight="1" thickBot="1" x14ac:dyDescent="0.4">
      <c r="A61" s="36">
        <v>51</v>
      </c>
      <c r="B61" s="37" t="s">
        <v>363</v>
      </c>
      <c r="C61" s="38" t="s">
        <v>25</v>
      </c>
      <c r="D61" s="41" t="s">
        <v>306</v>
      </c>
      <c r="E61" s="42" t="s">
        <v>327</v>
      </c>
      <c r="F61" s="42" t="s">
        <v>317</v>
      </c>
      <c r="G61" s="50" t="s">
        <v>318</v>
      </c>
      <c r="H61" s="42" t="s">
        <v>319</v>
      </c>
      <c r="I61" s="43" t="s">
        <v>320</v>
      </c>
      <c r="J61" s="51">
        <v>4</v>
      </c>
      <c r="K61" s="49">
        <v>44727</v>
      </c>
      <c r="L61" s="49">
        <v>44988</v>
      </c>
      <c r="M61" s="39">
        <f t="shared" si="2"/>
        <v>37.285714285714285</v>
      </c>
      <c r="N61" s="41"/>
      <c r="O61" s="43" t="s">
        <v>324</v>
      </c>
    </row>
    <row r="62" spans="1:15" s="47" customFormat="1" ht="16.25" customHeight="1" thickBot="1" x14ac:dyDescent="0.4">
      <c r="A62" s="36">
        <v>52</v>
      </c>
      <c r="B62" s="37" t="s">
        <v>364</v>
      </c>
      <c r="C62" s="38" t="s">
        <v>25</v>
      </c>
      <c r="D62" s="41" t="s">
        <v>341</v>
      </c>
      <c r="E62" s="42" t="s">
        <v>352</v>
      </c>
      <c r="F62" s="42" t="s">
        <v>342</v>
      </c>
      <c r="G62" s="42" t="s">
        <v>343</v>
      </c>
      <c r="H62" s="42" t="s">
        <v>344</v>
      </c>
      <c r="I62" s="42" t="s">
        <v>345</v>
      </c>
      <c r="J62" s="48">
        <v>1</v>
      </c>
      <c r="K62" s="49">
        <v>44733</v>
      </c>
      <c r="L62" s="49">
        <v>44834</v>
      </c>
      <c r="M62" s="39">
        <f t="shared" si="2"/>
        <v>14.428571428571429</v>
      </c>
      <c r="N62" s="55"/>
      <c r="O62" s="56" t="s">
        <v>353</v>
      </c>
    </row>
    <row r="63" spans="1:15" s="47" customFormat="1" ht="16.25" customHeight="1" thickBot="1" x14ac:dyDescent="0.4">
      <c r="A63" s="36">
        <v>53</v>
      </c>
      <c r="B63" s="37" t="s">
        <v>365</v>
      </c>
      <c r="C63" s="38" t="s">
        <v>25</v>
      </c>
      <c r="D63" s="41" t="s">
        <v>341</v>
      </c>
      <c r="E63" s="42" t="s">
        <v>352</v>
      </c>
      <c r="F63" s="42" t="s">
        <v>342</v>
      </c>
      <c r="G63" s="42" t="s">
        <v>346</v>
      </c>
      <c r="H63" s="42" t="s">
        <v>347</v>
      </c>
      <c r="I63" s="42" t="s">
        <v>348</v>
      </c>
      <c r="J63" s="48">
        <v>1</v>
      </c>
      <c r="K63" s="49">
        <v>44837</v>
      </c>
      <c r="L63" s="49">
        <v>44911</v>
      </c>
      <c r="M63" s="39">
        <f t="shared" si="2"/>
        <v>10.571428571428571</v>
      </c>
      <c r="N63" s="55"/>
      <c r="O63" s="56" t="s">
        <v>354</v>
      </c>
    </row>
    <row r="64" spans="1:15" s="47" customFormat="1" ht="16.25" customHeight="1" thickBot="1" x14ac:dyDescent="0.4">
      <c r="A64" s="36">
        <v>54</v>
      </c>
      <c r="B64" s="37" t="s">
        <v>366</v>
      </c>
      <c r="C64" s="38" t="s">
        <v>25</v>
      </c>
      <c r="D64" s="41" t="s">
        <v>341</v>
      </c>
      <c r="E64" s="42" t="s">
        <v>352</v>
      </c>
      <c r="F64" s="42" t="s">
        <v>342</v>
      </c>
      <c r="G64" s="42" t="s">
        <v>349</v>
      </c>
      <c r="H64" s="42" t="s">
        <v>350</v>
      </c>
      <c r="I64" s="42" t="s">
        <v>351</v>
      </c>
      <c r="J64" s="48">
        <v>1</v>
      </c>
      <c r="K64" s="49">
        <v>44837</v>
      </c>
      <c r="L64" s="49">
        <v>44911</v>
      </c>
      <c r="M64" s="39">
        <f t="shared" si="2"/>
        <v>10.571428571428571</v>
      </c>
      <c r="N64" s="55"/>
      <c r="O64" s="56" t="s">
        <v>355</v>
      </c>
    </row>
    <row r="65" spans="1:15" s="47" customFormat="1" ht="15" customHeight="1" thickBot="1" x14ac:dyDescent="0.4">
      <c r="A65" s="36">
        <v>55</v>
      </c>
      <c r="B65" s="37" t="s">
        <v>367</v>
      </c>
      <c r="C65" s="38" t="s">
        <v>25</v>
      </c>
      <c r="D65" s="41" t="s">
        <v>288</v>
      </c>
      <c r="E65" s="52" t="s">
        <v>328</v>
      </c>
      <c r="F65" s="42" t="s">
        <v>289</v>
      </c>
      <c r="G65" s="34" t="s">
        <v>290</v>
      </c>
      <c r="H65" s="34" t="s">
        <v>291</v>
      </c>
      <c r="I65" s="34" t="s">
        <v>89</v>
      </c>
      <c r="J65" s="53">
        <v>2</v>
      </c>
      <c r="K65" s="54">
        <v>44727</v>
      </c>
      <c r="L65" s="54">
        <v>45092</v>
      </c>
      <c r="M65" s="39">
        <f t="shared" si="2"/>
        <v>52.142857142857146</v>
      </c>
      <c r="N65" s="55"/>
      <c r="O65" s="56" t="s">
        <v>299</v>
      </c>
    </row>
    <row r="66" spans="1:15" ht="15" customHeight="1" thickBot="1" x14ac:dyDescent="0.4">
      <c r="A66" s="36">
        <v>56</v>
      </c>
      <c r="B66" s="37" t="s">
        <v>368</v>
      </c>
      <c r="C66" s="38" t="s">
        <v>25</v>
      </c>
      <c r="D66" s="41" t="s">
        <v>288</v>
      </c>
      <c r="E66" s="52" t="s">
        <v>328</v>
      </c>
      <c r="F66" s="42" t="s">
        <v>289</v>
      </c>
      <c r="G66" s="34" t="s">
        <v>292</v>
      </c>
      <c r="H66" s="18" t="s">
        <v>293</v>
      </c>
      <c r="I66" s="34" t="s">
        <v>294</v>
      </c>
      <c r="J66" s="57">
        <v>1</v>
      </c>
      <c r="K66" s="54">
        <v>44727</v>
      </c>
      <c r="L66" s="54">
        <v>45092</v>
      </c>
      <c r="M66" s="39">
        <f t="shared" si="2"/>
        <v>52.142857142857146</v>
      </c>
      <c r="N66" s="55"/>
      <c r="O66" s="56" t="s">
        <v>303</v>
      </c>
    </row>
    <row r="67" spans="1:15" ht="15" customHeight="1" thickBot="1" x14ac:dyDescent="0.4">
      <c r="A67" s="36">
        <v>57</v>
      </c>
      <c r="B67" s="37" t="s">
        <v>369</v>
      </c>
      <c r="C67" s="38" t="s">
        <v>25</v>
      </c>
      <c r="D67" s="41" t="s">
        <v>288</v>
      </c>
      <c r="E67" s="52" t="s">
        <v>328</v>
      </c>
      <c r="F67" s="42" t="s">
        <v>289</v>
      </c>
      <c r="G67" s="34" t="s">
        <v>92</v>
      </c>
      <c r="H67" s="18" t="s">
        <v>295</v>
      </c>
      <c r="I67" s="34" t="s">
        <v>296</v>
      </c>
      <c r="J67" s="57">
        <v>4</v>
      </c>
      <c r="K67" s="54">
        <v>44743</v>
      </c>
      <c r="L67" s="54">
        <v>45138</v>
      </c>
      <c r="M67" s="39">
        <f t="shared" si="2"/>
        <v>56.428571428571431</v>
      </c>
      <c r="N67" s="55"/>
      <c r="O67" s="56" t="s">
        <v>304</v>
      </c>
    </row>
    <row r="68" spans="1:15" ht="15" customHeight="1" thickBot="1" x14ac:dyDescent="0.4">
      <c r="A68" s="36">
        <v>58</v>
      </c>
      <c r="B68" s="37" t="s">
        <v>370</v>
      </c>
      <c r="C68" s="38" t="s">
        <v>25</v>
      </c>
      <c r="D68" s="41" t="s">
        <v>288</v>
      </c>
      <c r="E68" s="52" t="s">
        <v>328</v>
      </c>
      <c r="F68" s="42" t="s">
        <v>289</v>
      </c>
      <c r="G68" s="34" t="s">
        <v>92</v>
      </c>
      <c r="H68" s="34" t="s">
        <v>297</v>
      </c>
      <c r="I68" s="35" t="s">
        <v>298</v>
      </c>
      <c r="J68" s="58">
        <v>2</v>
      </c>
      <c r="K68" s="54">
        <v>44727</v>
      </c>
      <c r="L68" s="54">
        <v>45092</v>
      </c>
      <c r="M68" s="39">
        <f t="shared" si="2"/>
        <v>52.142857142857146</v>
      </c>
      <c r="N68" s="55"/>
      <c r="O68" s="56" t="s">
        <v>305</v>
      </c>
    </row>
    <row r="351011" spans="1:1" x14ac:dyDescent="0.35">
      <c r="A351011" t="s">
        <v>25</v>
      </c>
    </row>
    <row r="351012" spans="1:1" x14ac:dyDescent="0.35">
      <c r="A351012" t="s">
        <v>26</v>
      </c>
    </row>
  </sheetData>
  <mergeCells count="1">
    <mergeCell ref="B8:O8"/>
  </mergeCells>
  <phoneticPr fontId="11" type="noConversion"/>
  <dataValidations xWindow="727" yWindow="323" count="13">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8:E53 E56:E68 E22:E4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G19 F43:F53 F58:F68 F22:F4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9 G15 H37 I39 G48:G51 G38:H47 G32:G37 G26:G29 G23 G20:G21 G65:G68 G52:H53 G56:H6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I19 H15 H48:H51 H32:H36 H26:H29 H23 H20:H21 H65:H68"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J19 I15 J43:J47 I32:I38 I26:I29 I23 I20:I21 I65:I67 I40:I53 I56:I60 I63"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K19 J15 J62:J67 J48:J53 J56:J60 J20:J42"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5:L15 K22:L22 K40:L41 L19 L43:L47 K32:K39 K30:L31 L28 K26:K29 K24:L25 K23 K20:K21 K65:L68 K42:K53 K56:K60 K62:K64"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9 L42 L48:L49 L32:L39 L26:L27 L23 L20:L21 L52:L53 L56:L60 L62:L64" xr:uid="{00000000-0002-0000-0000-000009000000}">
      <formula1>1900/1/1</formula1>
      <formula2>3000/1/1</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56:D68 D22:D53" xr:uid="{00000000-0002-0000-0000-000001000000}">
      <formula1>0</formula1>
      <formula2>9</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2:N68 N11:N60" xr:uid="{00000000-0002-0000-00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68" xr:uid="{00000000-0002-0000-0000-000000000000}">
      <formula1>$A$351010:$A$351012</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20:O68" xr:uid="{00000000-0002-0000-0000-00000C000000}">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68" xr:uid="{00000000-0002-0000-0000-00000A000000}">
      <formula1>-9223372036854770000</formula1>
      <formula2>9223372036854770000</formula2>
    </dataValidation>
  </dataValidations>
  <pageMargins left="0.7" right="0.7" top="0.75" bottom="0.75" header="0.3" footer="0.3"/>
  <pageSetup paperSize="9" orientation="portrait" horizontalDpi="90" verticalDpi="90" r:id="rId1"/>
  <drawing r:id="rId2"/>
  <legacyDrawing r:id="rId3"/>
</worksheet>
</file>

<file path=docMetadata/LabelInfo.xml><?xml version="1.0" encoding="utf-8"?>
<clbl:labelList xmlns:clbl="http://schemas.microsoft.com/office/2020/mipLabelMetadata">
  <clbl:label id="{a4305987-cf78-4f93-9d64-bf18af65397b}" enabled="0" method="" siteId="{a4305987-cf78-4f93-9d64-bf18af65397b}"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Arturo Babilonia Jácome (Soluciones Inmediatas)</cp:lastModifiedBy>
  <dcterms:created xsi:type="dcterms:W3CDTF">2022-06-07T15:01:14Z</dcterms:created>
  <dcterms:modified xsi:type="dcterms:W3CDTF">2022-07-05T13:56:29Z</dcterms:modified>
</cp:coreProperties>
</file>