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externalLinks/externalLink1.xml" ContentType="application/vnd.openxmlformats-officedocument.spreadsheetml.externalLink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.sharepoint.com/sites/FRI/Documentos compartidos/1. Financiación/Informes PFI/Informe Condiciones de Deuda/1. Año Actual/2022/Página Web/"/>
    </mc:Choice>
  </mc:AlternateContent>
  <xr:revisionPtr revIDLastSave="7" documentId="8_{623ADF01-B36F-4DE7-B847-3FA7ED1F7363}" xr6:coauthVersionLast="47" xr6:coauthVersionMax="47" xr10:uidLastSave="{A4852F9F-4B6B-41F0-BCDF-51857FE20FC4}"/>
  <bookViews>
    <workbookView xWindow="28680" yWindow="-15" windowWidth="29040" windowHeight="15840" xr2:uid="{21EAF2EF-D351-4488-BD7F-AC6E853B8422}"/>
  </bookViews>
  <sheets>
    <sheet name="Informe Deuda 1T22" sheetId="1" r:id="rId1"/>
  </sheets>
  <externalReferences>
    <externalReference r:id="rId2"/>
  </externalReferences>
  <definedNames>
    <definedName name="_xlnm.Print_Area" localSheetId="0">'Informe Deuda 1T22'!$B$1:$Q$111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44451.630462963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<sst xmlns="http://schemas.openxmlformats.org/spreadsheetml/2006/main" count="61" uniqueCount="45">
  <si>
    <t>Español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</si>
  <si>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</si>
  <si>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</si>
  <si>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</si>
  <si>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</si>
  <si>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</si>
  <si>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</si>
  <si>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</si>
  <si>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</si>
  <si>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</si>
  <si>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ISA</t>
  </si>
  <si>
    <t>Moneda</t>
  </si>
  <si>
    <t>Instrumento</t>
  </si>
  <si>
    <t>INFORME DE CONDICIONES DE DEUDA GRUPO ECOPETROL 1T22</t>
  </si>
  <si>
    <t>Fecha</t>
  </si>
  <si>
    <t>TRM</t>
  </si>
  <si>
    <t>Deuda Vigente por Compañía</t>
  </si>
  <si>
    <t>Compañía</t>
  </si>
  <si>
    <t>Dólares</t>
  </si>
  <si>
    <t>Pesos</t>
  </si>
  <si>
    <t>Vida Media</t>
  </si>
  <si>
    <t>(Años)</t>
  </si>
  <si>
    <t>Grupo Ecopetrol</t>
  </si>
  <si>
    <t>Deuda Intercompañía (US$ MM)</t>
  </si>
  <si>
    <t>Valores nominales y cifras convertidas a USD con la TRM con corte a 31-mar-22</t>
  </si>
  <si>
    <t>No incluye causación de intereses</t>
  </si>
  <si>
    <t>Deuda intercompañía no consolida en los EEFF de Ecopetrol. No incluye ISA</t>
  </si>
  <si>
    <t>MM: Millones</t>
  </si>
  <si>
    <t>Nota: Costo de la deuda de ISA en construcción, por lo que las cifras de Grupo Ecopetrol no incluyen ISA</t>
  </si>
  <si>
    <t>Bonos Internacionales Ecopetrol S.A.</t>
  </si>
  <si>
    <t>Bonos Locales Ecopetrol S.A.</t>
  </si>
  <si>
    <t>Vencimiento</t>
  </si>
  <si>
    <t>Vida Media (Años)</t>
  </si>
  <si>
    <t>Cupón</t>
  </si>
  <si>
    <t>Monto Vigente (USD $MM)</t>
  </si>
  <si>
    <t>Monto Vigente (COP $MM)</t>
  </si>
  <si>
    <t>ECAs y Deuda Bancaria Largo Plazo</t>
  </si>
  <si>
    <t>LIBOR 6M + 1,75% hasta 20-dic-18
LIBOR 6M + 2% desde 21-dic-18</t>
  </si>
  <si>
    <t>LIBOR 6M + 2,75% hasta 20-dic-19
LIBOR 6M + 3% desde 21-dic-19</t>
  </si>
  <si>
    <t>Línea Comprometida</t>
  </si>
  <si>
    <t>Crédito ISA</t>
  </si>
  <si>
    <t>GRUPO ECOPETROL</t>
  </si>
  <si>
    <t>Perfil de Vencimientos por Tipo de Intrumento (USD MM) - Grupo Ecopetrol - No Incluye Préstamos Intercompañía</t>
  </si>
  <si>
    <t>Composición de la Deuda - Grupo Ecopetrol</t>
  </si>
  <si>
    <t>Tasa de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</si>
</sst>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.0"/>
    <numFmt numFmtId="166" formatCode="&quot;IPC + &quot;0.00%"/>
    <numFmt numFmtId="167" formatCode="&quot;LIBOR + &quot;0.0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9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0" fillId="0" borderId="1" xfId="0" applyBorder="1"/>
    <xf numFmtId="0" fontId="0" fillId="2" borderId="0" xfId="0" applyFill="1"/>
    <xf numFmtId="0" fontId="7" fillId="2" borderId="0" xfId="0" applyFont="1" applyFill="1" applyAlignment="1">
      <alignment horizontal="left" vertical="center" indent="10"/>
    </xf>
    <xf numFmtId="0" fontId="8" fillId="0" borderId="0" xfId="0" applyFont="1"/>
    <xf numFmtId="15" fontId="9" fillId="0" borderId="0" xfId="0" applyNumberFormat="1" applyFont="1" applyAlignment="1">
      <alignment horizontal="left"/>
    </xf>
    <xf numFmtId="164" fontId="9" fillId="0" borderId="0" xfId="1" applyNumberFormat="1" applyFont="1" applyAlignment="1">
      <alignment horizontal="left"/>
    </xf>
    <xf numFmtId="0" fontId="10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1" fontId="1" fillId="0" borderId="4" xfId="2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1" fontId="4" fillId="4" borderId="4" xfId="2" applyFont="1" applyFill="1" applyBorder="1" applyAlignment="1">
      <alignment vertical="center"/>
    </xf>
    <xf numFmtId="41" fontId="4" fillId="4" borderId="5" xfId="2" applyFont="1" applyFill="1" applyBorder="1" applyAlignment="1">
      <alignment vertical="center"/>
    </xf>
    <xf numFmtId="2" fontId="4" fillId="4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5" xfId="2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1" fontId="12" fillId="0" borderId="0" xfId="2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0" borderId="0" xfId="0" applyFont="1"/>
    <xf numFmtId="0" fontId="10" fillId="4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5" fontId="1" fillId="0" borderId="8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6" fontId="1" fillId="5" borderId="5" xfId="3" applyNumberFormat="1" applyFont="1" applyFill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10" fontId="15" fillId="0" borderId="4" xfId="3" applyNumberFormat="1" applyFont="1" applyFill="1" applyBorder="1" applyAlignment="1">
      <alignment horizontal="center" vertical="center"/>
    </xf>
    <xf numFmtId="41" fontId="15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167" fontId="1" fillId="0" borderId="8" xfId="3" applyNumberFormat="1" applyFont="1" applyFill="1" applyBorder="1" applyAlignment="1">
      <alignment horizontal="center" vertical="center"/>
    </xf>
    <xf numFmtId="167" fontId="1" fillId="0" borderId="14" xfId="3" applyNumberFormat="1" applyFont="1" applyFill="1" applyBorder="1" applyAlignment="1">
      <alignment horizontal="center" vertical="center"/>
    </xf>
    <xf numFmtId="167" fontId="1" fillId="0" borderId="4" xfId="3" applyNumberFormat="1" applyFont="1" applyFill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67" fontId="1" fillId="0" borderId="5" xfId="3" applyNumberFormat="1" applyFont="1" applyFill="1" applyBorder="1" applyAlignment="1">
      <alignment horizontal="center" vertical="center"/>
    </xf>
    <xf numFmtId="0" fontId="0" fillId="0" borderId="1" xfId="0" quotePrefix="1" applyBorder="1"/>
    <xf numFmtId="0" fontId="16" fillId="0" borderId="0" xfId="0" applyFont="1" applyAlignment="1">
      <alignment horizontal="center" vertical="center"/>
    </xf>
    <xf numFmtId="0" fontId="17" fillId="0" borderId="0" xfId="0" applyFont="1"/>
    <xf numFmtId="41" fontId="0" fillId="0" borderId="0" xfId="2" applyFont="1"/>
    <xf numFmtId="0" fontId="13" fillId="0" borderId="0" xfId="0" applyFont="1"/>
    <xf numFmtId="0" fontId="18" fillId="0" borderId="0" xfId="0" applyFont="1"/>
    <xf numFmtId="0" fontId="12" fillId="0" borderId="0" xfId="0" applyFont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[1]PagWeb!$AC$73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[1]PagWeb!$AC$77:$AC$96</c:f>
              <c:numCache>
                <c:formatCode>_(* #,##0_);_(* \(#,##0\);_(* "-"_);_(@_)</c:formatCode>
                <c:ptCount val="20"/>
                <c:pt idx="0">
                  <c:v>324.53277235537507</c:v>
                </c:pt>
                <c:pt idx="1">
                  <c:v>4522.9563898495826</c:v>
                </c:pt>
                <c:pt idx="2">
                  <c:v>353.82275631449994</c:v>
                </c:pt>
                <c:pt idx="3">
                  <c:v>1467.2285255974998</c:v>
                </c:pt>
                <c:pt idx="4">
                  <c:v>1660.469951877375</c:v>
                </c:pt>
                <c:pt idx="5">
                  <c:v>45.848557679249993</c:v>
                </c:pt>
                <c:pt idx="6">
                  <c:v>92.712404786361262</c:v>
                </c:pt>
                <c:pt idx="7">
                  <c:v>0</c:v>
                </c:pt>
                <c:pt idx="8">
                  <c:v>2000</c:v>
                </c:pt>
                <c:pt idx="9">
                  <c:v>1250</c:v>
                </c:pt>
                <c:pt idx="10">
                  <c:v>0</c:v>
                </c:pt>
                <c:pt idx="11">
                  <c:v>0</c:v>
                </c:pt>
                <c:pt idx="12">
                  <c:v>75.850753038165493</c:v>
                </c:pt>
                <c:pt idx="13">
                  <c:v>0</c:v>
                </c:pt>
                <c:pt idx="14">
                  <c:v>920.15460960740643</c:v>
                </c:pt>
                <c:pt idx="15">
                  <c:v>0</c:v>
                </c:pt>
                <c:pt idx="16">
                  <c:v>2000</c:v>
                </c:pt>
                <c:pt idx="17">
                  <c:v>0</c:v>
                </c:pt>
                <c:pt idx="18">
                  <c:v>750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7-4509-AC6A-863593E89612}"/>
            </c:ext>
          </c:extLst>
        </c:ser>
        <c:ser>
          <c:idx val="1"/>
          <c:order val="1"/>
          <c:tx>
            <c:strRef>
              <c:f>[1]PagWeb!$AD$73</c:f>
              <c:strCache>
                <c:ptCount val="1"/>
                <c:pt idx="0">
                  <c:v>ISA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[1]PagWeb!$AD$77:$AD$96</c:f>
              <c:numCache>
                <c:formatCode>_(* #,##0_);_(* \(#,##0\);_(* "-"_);_(@_)</c:formatCode>
                <c:ptCount val="20"/>
                <c:pt idx="0">
                  <c:v>574.1863117812012</c:v>
                </c:pt>
                <c:pt idx="1">
                  <c:v>745.71072212222145</c:v>
                </c:pt>
                <c:pt idx="2">
                  <c:v>693.03172690575695</c:v>
                </c:pt>
                <c:pt idx="3">
                  <c:v>461.25502942125775</c:v>
                </c:pt>
                <c:pt idx="4">
                  <c:v>336.83400841029066</c:v>
                </c:pt>
                <c:pt idx="5">
                  <c:v>324.4235480451689</c:v>
                </c:pt>
                <c:pt idx="6">
                  <c:v>367.6327111643036</c:v>
                </c:pt>
                <c:pt idx="7">
                  <c:v>263.7107534479768</c:v>
                </c:pt>
                <c:pt idx="8">
                  <c:v>341.30268235761463</c:v>
                </c:pt>
                <c:pt idx="9">
                  <c:v>546.42496550370538</c:v>
                </c:pt>
                <c:pt idx="10">
                  <c:v>386.85950780212079</c:v>
                </c:pt>
                <c:pt idx="11">
                  <c:v>839.4598185223482</c:v>
                </c:pt>
                <c:pt idx="12">
                  <c:v>100.30518496985133</c:v>
                </c:pt>
                <c:pt idx="13">
                  <c:v>276.93267585823321</c:v>
                </c:pt>
                <c:pt idx="14">
                  <c:v>138.2375807159579</c:v>
                </c:pt>
                <c:pt idx="15">
                  <c:v>124.58649516004564</c:v>
                </c:pt>
                <c:pt idx="16">
                  <c:v>70.896547566099827</c:v>
                </c:pt>
                <c:pt idx="17">
                  <c:v>465.42613074632612</c:v>
                </c:pt>
                <c:pt idx="18">
                  <c:v>94.882800000000003</c:v>
                </c:pt>
                <c:pt idx="19">
                  <c:v>225.20699999999999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7-4509-AC6A-863593E89612}"/>
            </c:ext>
          </c:extLst>
        </c:ser>
        <c:ser>
          <c:idx val="2"/>
          <c:order val="2"/>
          <c:tx>
            <c:strRef>
              <c:f>[1]PagWeb!$AE$73</c:f>
              <c:strCache>
                <c:ptCount val="1"/>
                <c:pt idx="0">
                  <c:v>Ocensa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[1]PagWeb!$AE$77:$AE$96</c:f>
              <c:numCache>
                <c:formatCode>_(* #,##0_);_(* \(#,##0\);_(* "-"_);_(@_)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7-4509-AC6A-863593E89612}"/>
            </c:ext>
          </c:extLst>
        </c:ser>
        <c:ser>
          <c:idx val="3"/>
          <c:order val="3"/>
          <c:tx>
            <c:strRef>
              <c:f>[1]PagWeb!$AF$73</c:f>
              <c:strCache>
                <c:ptCount val="1"/>
                <c:pt idx="0">
                  <c:v>ODL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[1]PagWeb!$AF$77:$AF$96</c:f>
              <c:numCache>
                <c:formatCode>_(* #,##0_);_(* \(#,##0\);_(* "-"_);_(@_)</c:formatCode>
                <c:ptCount val="20"/>
                <c:pt idx="0">
                  <c:v>3.2598261521087055</c:v>
                </c:pt>
                <c:pt idx="1">
                  <c:v>3.4883270375755764</c:v>
                </c:pt>
                <c:pt idx="2">
                  <c:v>3.7328449289264465</c:v>
                </c:pt>
                <c:pt idx="3">
                  <c:v>3.9945025547536561</c:v>
                </c:pt>
                <c:pt idx="4">
                  <c:v>4.2745013424713543</c:v>
                </c:pt>
                <c:pt idx="5">
                  <c:v>4.5741269347908133</c:v>
                </c:pt>
                <c:pt idx="6">
                  <c:v>4.8947550928787669</c:v>
                </c:pt>
                <c:pt idx="7">
                  <c:v>5.2378580133037644</c:v>
                </c:pt>
                <c:pt idx="8">
                  <c:v>5.6050110877753676</c:v>
                </c:pt>
                <c:pt idx="9">
                  <c:v>5.9979001367143159</c:v>
                </c:pt>
                <c:pt idx="10">
                  <c:v>5.8667044651567677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37-4509-AC6A-863593E89612}"/>
            </c:ext>
          </c:extLst>
        </c:ser>
        <c:ser>
          <c:idx val="4"/>
          <c:order val="4"/>
          <c:tx>
            <c:strRef>
              <c:f>[1]PagWeb!$AG$73</c:f>
              <c:strCache>
                <c:ptCount val="1"/>
                <c:pt idx="0">
                  <c:v>Bicentenario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[1]PagWeb!$AG$77:$AG$96</c:f>
              <c:numCache>
                <c:formatCode>_(* #,##0_);_(* \(#,##0\);_(* "-"_);_(@_)</c:formatCode>
                <c:ptCount val="20"/>
                <c:pt idx="0">
                  <c:v>57.848538612382157</c:v>
                </c:pt>
                <c:pt idx="1">
                  <c:v>60.649920627509623</c:v>
                </c:pt>
                <c:pt idx="2">
                  <c:v>39.592865813801524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37-4509-AC6A-863593E89612}"/>
            </c:ext>
          </c:extLst>
        </c:ser>
        <c:ser>
          <c:idx val="5"/>
          <c:order val="5"/>
          <c:tx>
            <c:strRef>
              <c:f>[1]PagWeb!$AH$73</c:f>
              <c:strCache>
                <c:ptCount val="1"/>
                <c:pt idx="0">
                  <c:v>Invercolsa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[1]PagWeb!$AH$77:$AH$96</c:f>
              <c:numCache>
                <c:formatCode>_(* #,##0_);_(* \(#,##0\);_(* "-"_);_(@_)</c:formatCode>
                <c:ptCount val="20"/>
                <c:pt idx="0">
                  <c:v>34.902821211834635</c:v>
                </c:pt>
                <c:pt idx="1">
                  <c:v>22.216087185150538</c:v>
                </c:pt>
                <c:pt idx="2">
                  <c:v>20.544805773742247</c:v>
                </c:pt>
                <c:pt idx="3">
                  <c:v>12.643531525313017</c:v>
                </c:pt>
                <c:pt idx="4">
                  <c:v>8.3767205060235046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37-4509-AC6A-863593E8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99056528"/>
        <c:axId val="-399048368"/>
      </c:barChart>
      <c:lineChart>
        <c:grouping val="stacked"/>
        <c:varyColors val="0"/>
        <c:ser>
          <c:idx val="6"/>
          <c:order val="6"/>
          <c:tx>
            <c:strRef>
              <c:f>[1]PagWeb!$AI$73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[1]PagWeb!$AI$77:$AI$96</c:f>
              <c:numCache>
                <c:formatCode>_(* #,##0_);_(* \(#,##0\);_(* "-"_);_(@_)</c:formatCode>
                <c:ptCount val="20"/>
                <c:pt idx="0">
                  <c:v>994.73027011290185</c:v>
                </c:pt>
                <c:pt idx="1">
                  <c:v>5355.0214468220393</c:v>
                </c:pt>
                <c:pt idx="2">
                  <c:v>1110.7249997367271</c:v>
                </c:pt>
                <c:pt idx="3">
                  <c:v>1945.1215890988242</c:v>
                </c:pt>
                <c:pt idx="4">
                  <c:v>2009.9551821361606</c:v>
                </c:pt>
                <c:pt idx="5">
                  <c:v>874.8462326592097</c:v>
                </c:pt>
                <c:pt idx="6">
                  <c:v>465.23987104354364</c:v>
                </c:pt>
                <c:pt idx="7">
                  <c:v>268.94861146128056</c:v>
                </c:pt>
                <c:pt idx="8">
                  <c:v>2346.9076934453901</c:v>
                </c:pt>
                <c:pt idx="9">
                  <c:v>1802.4228656404198</c:v>
                </c:pt>
                <c:pt idx="10">
                  <c:v>392.72621226727756</c:v>
                </c:pt>
                <c:pt idx="11">
                  <c:v>839.4598185223482</c:v>
                </c:pt>
                <c:pt idx="12">
                  <c:v>176.15593800801682</c:v>
                </c:pt>
                <c:pt idx="13">
                  <c:v>276.93267585823321</c:v>
                </c:pt>
                <c:pt idx="14">
                  <c:v>1058.3921903233643</c:v>
                </c:pt>
                <c:pt idx="15">
                  <c:v>124.58649516004564</c:v>
                </c:pt>
                <c:pt idx="16">
                  <c:v>2070.8965475660998</c:v>
                </c:pt>
                <c:pt idx="17">
                  <c:v>465.42613074632612</c:v>
                </c:pt>
                <c:pt idx="18">
                  <c:v>844.88279999999997</c:v>
                </c:pt>
                <c:pt idx="19">
                  <c:v>225.20699999999999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37-4509-AC6A-863593E89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99056528"/>
        <c:axId val="-399048368"/>
      </c:lineChart>
      <c:catAx>
        <c:axId val="-39905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399048368"/>
        <c:crosses val="autoZero"/>
        <c:auto val="1"/>
        <c:lblAlgn val="ctr"/>
        <c:lblOffset val="100"/>
        <c:noMultiLvlLbl val="0"/>
      </c:catAx>
      <c:valAx>
        <c:axId val="-399048368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-3990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19847005338"/>
          <c:y val="0.10225747797823731"/>
          <c:w val="0.55541992549608454"/>
          <c:h val="0.70559140797965036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29-4C72-8F95-0269FA3ED9DE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29-4C72-8F95-0269FA3ED9D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29-4C72-8F95-0269FA3ED9DE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F29-4C72-8F95-0269FA3ED9D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29-4C72-8F95-0269FA3ED9DE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F29-4C72-8F95-0269FA3ED9DE}"/>
              </c:ext>
            </c:extLst>
          </c:dPt>
          <c:dLbls>
            <c:dLbl>
              <c:idx val="0"/>
              <c:layout>
                <c:manualLayout>
                  <c:x val="-1.3364706755150117E-5"/>
                  <c:y val="7.5688350840830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99274350973017"/>
                      <c:h val="0.162081680719770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29-4C72-8F95-0269FA3ED9DE}"/>
                </c:ext>
              </c:extLst>
            </c:dLbl>
            <c:dLbl>
              <c:idx val="1"/>
              <c:layout>
                <c:manualLayout>
                  <c:x val="0.1906001914593628"/>
                  <c:y val="-2.55682321352866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7967245701690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29-4C72-8F95-0269FA3ED9DE}"/>
                </c:ext>
              </c:extLst>
            </c:dLbl>
            <c:dLbl>
              <c:idx val="2"/>
              <c:layout>
                <c:manualLayout>
                  <c:x val="3.1090853899612039E-2"/>
                  <c:y val="3.5826463799519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536243584599813"/>
                      <c:h val="0.198294785435018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9-4C72-8F95-0269FA3ED9DE}"/>
                </c:ext>
              </c:extLst>
            </c:dLbl>
            <c:dLbl>
              <c:idx val="3"/>
              <c:layout>
                <c:manualLayout>
                  <c:x val="9.8247810400178617E-3"/>
                  <c:y val="-1.1373121673182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06129314128887"/>
                      <c:h val="0.212566206604173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F29-4C72-8F95-0269FA3ED9DE}"/>
                </c:ext>
              </c:extLst>
            </c:dLbl>
            <c:dLbl>
              <c:idx val="4"/>
              <c:layout>
                <c:manualLayout>
                  <c:x val="7.3684985186770635E-2"/>
                  <c:y val="-7.3935465636629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8785379992704"/>
                      <c:h val="0.247000612369871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29-4C72-8F95-0269FA3ED9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29-4C72-8F95-0269FA3ED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[1]PagWeb!$AE$107:$AE$112</c:f>
              <c:strCache>
                <c:ptCount val="6"/>
                <c:pt idx="0">
                  <c:v>Bonos Locales</c:v>
                </c:pt>
                <c:pt idx="1">
                  <c:v>Bonos Intl.</c:v>
                </c:pt>
                <c:pt idx="2">
                  <c:v>Créditos Locales</c:v>
                </c:pt>
                <c:pt idx="3">
                  <c:v>Créditos Intl.</c:v>
                </c:pt>
                <c:pt idx="4">
                  <c:v>ECA</c:v>
                </c:pt>
                <c:pt idx="5">
                  <c:v>Leasing Local</c:v>
                </c:pt>
              </c:strCache>
            </c:strRef>
          </c:cat>
          <c:val>
            <c:numRef>
              <c:f>[1]PagWeb!$AG$107:$AG$112</c:f>
              <c:numCache>
                <c:formatCode>0%</c:formatCode>
                <c:ptCount val="6"/>
                <c:pt idx="0">
                  <c:v>5.588948019412724E-2</c:v>
                </c:pt>
                <c:pt idx="1">
                  <c:v>0.71606694132087001</c:v>
                </c:pt>
                <c:pt idx="2">
                  <c:v>2.3173340946373661E-2</c:v>
                </c:pt>
                <c:pt idx="3">
                  <c:v>0.14905279578593175</c:v>
                </c:pt>
                <c:pt idx="4">
                  <c:v>5.369532684635886E-2</c:v>
                </c:pt>
                <c:pt idx="5">
                  <c:v>2.1221149063383299E-3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29-4C72-8F95-0269FA3ED9D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33610359294168"/>
          <c:y val="0.13031729900632338"/>
          <c:w val="0.52174903044661858"/>
          <c:h val="0.698593044263776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FB-4A8E-AA12-92D2A1D0914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FB-4A8E-AA12-92D2A1D0914F}"/>
              </c:ext>
            </c:extLst>
          </c:dPt>
          <c:dLbls>
            <c:dLbl>
              <c:idx val="0"/>
              <c:layout>
                <c:manualLayout>
                  <c:x val="0.18017975248298793"/>
                  <c:y val="-0.22477905751279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FB-4A8E-AA12-92D2A1D0914F}"/>
                </c:ext>
              </c:extLst>
            </c:dLbl>
            <c:dLbl>
              <c:idx val="1"/>
              <c:layout>
                <c:manualLayout>
                  <c:x val="1.2590001377789314E-2"/>
                  <c:y val="5.35275519421860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B-4A8E-AA12-92D2A1D09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[1]PagWeb!$AB$107:$AB$108</c:f>
              <c:strCache>
                <c:ptCount val="2"/>
                <c:pt idx="0">
                  <c:v>USD</c:v>
                </c:pt>
                <c:pt idx="1">
                  <c:v>COP</c:v>
                </c:pt>
              </c:strCache>
            </c:strRef>
          </c:cat>
          <c:val>
            <c:numRef>
              <c:f>[1]PagWeb!$AC$107:$AC$108</c:f>
              <c:numCache>
                <c:formatCode>0%</c:formatCode>
                <c:ptCount val="2"/>
                <c:pt idx="0">
                  <c:v>0.91881506395316082</c:v>
                </c:pt>
                <c:pt idx="1">
                  <c:v>8.1184936046839254E-2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B-4A8E-AA12-92D2A1D0914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8942791277944"/>
          <c:y val="0.11721921108099968"/>
          <c:w val="0.55566300845719974"/>
          <c:h val="0.6762695724179463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90-4DC4-BD07-D5FB74C489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90-4DC4-BD07-D5FB74C48906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90-4DC4-BD07-D5FB74C489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90-4DC4-BD07-D5FB74C4890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B90-4DC4-BD07-D5FB74C48906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B90-4DC4-BD07-D5FB74C48906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B90-4DC4-BD07-D5FB74C48906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B90-4DC4-BD07-D5FB74C48906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B90-4DC4-BD07-D5FB74C48906}"/>
              </c:ext>
            </c:extLst>
          </c:dPt>
          <c:dLbls>
            <c:dLbl>
              <c:idx val="0"/>
              <c:layout>
                <c:manualLayout>
                  <c:x val="0.1936237150770489"/>
                  <c:y val="6.467103282143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90-4DC4-BD07-D5FB74C48906}"/>
                </c:ext>
              </c:extLst>
            </c:dLbl>
            <c:dLbl>
              <c:idx val="1"/>
              <c:layout>
                <c:manualLayout>
                  <c:x val="8.3628715193403827E-2"/>
                  <c:y val="6.34458747365251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90-4DC4-BD07-D5FB74C48906}"/>
                </c:ext>
              </c:extLst>
            </c:dLbl>
            <c:dLbl>
              <c:idx val="2"/>
              <c:layout>
                <c:manualLayout>
                  <c:x val="0.19105009340669551"/>
                  <c:y val="-4.35591689250225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90-4DC4-BD07-D5FB74C48906}"/>
                </c:ext>
              </c:extLst>
            </c:dLbl>
            <c:dLbl>
              <c:idx val="3"/>
              <c:layout>
                <c:manualLayout>
                  <c:x val="-0.1521855307916799"/>
                  <c:y val="0.103227190605239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90-4DC4-BD07-D5FB74C48906}"/>
                </c:ext>
              </c:extLst>
            </c:dLbl>
            <c:dLbl>
              <c:idx val="4"/>
              <c:layout>
                <c:manualLayout>
                  <c:x val="2.7109681833873699E-2"/>
                  <c:y val="-0.224742547425474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90-4DC4-BD07-D5FB74C48906}"/>
                </c:ext>
              </c:extLst>
            </c:dLbl>
            <c:dLbl>
              <c:idx val="5"/>
              <c:layout>
                <c:manualLayout>
                  <c:x val="0.13932294087030875"/>
                  <c:y val="-0.18943164709424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90-4DC4-BD07-D5FB74C48906}"/>
                </c:ext>
              </c:extLst>
            </c:dLbl>
            <c:dLbl>
              <c:idx val="6"/>
              <c:layout>
                <c:manualLayout>
                  <c:x val="0.21748686032678402"/>
                  <c:y val="-6.3900933453779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90-4DC4-BD07-D5FB74C489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90-4DC4-BD07-D5FB74C489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90-4DC4-BD07-D5FB74C48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[1]PagWeb!$W$107:$W$115</c:f>
              <c:strCache>
                <c:ptCount val="9"/>
                <c:pt idx="0">
                  <c:v>DTF</c:v>
                </c:pt>
                <c:pt idx="1">
                  <c:v>IPC</c:v>
                </c:pt>
                <c:pt idx="2">
                  <c:v>Tasa Fija</c:v>
                </c:pt>
                <c:pt idx="3">
                  <c:v>LIBOR</c:v>
                </c:pt>
                <c:pt idx="4">
                  <c:v>IBR</c:v>
                </c:pt>
                <c:pt idx="5">
                  <c:v>IPCA</c:v>
                </c:pt>
                <c:pt idx="6">
                  <c:v>CDI </c:v>
                </c:pt>
                <c:pt idx="7">
                  <c:v>TJLP </c:v>
                </c:pt>
                <c:pt idx="8">
                  <c:v>TAB</c:v>
                </c:pt>
              </c:strCache>
            </c:strRef>
          </c:cat>
          <c:val>
            <c:numRef>
              <c:f>[1]PagWeb!$Y$107:$Y$115</c:f>
              <c:numCache>
                <c:formatCode>0%</c:formatCode>
                <c:ptCount val="9"/>
                <c:pt idx="0">
                  <c:v>6.0873150158291256E-3</c:v>
                </c:pt>
                <c:pt idx="1">
                  <c:v>5.2829041430558055E-2</c:v>
                </c:pt>
                <c:pt idx="2">
                  <c:v>0.74614700866490691</c:v>
                </c:pt>
                <c:pt idx="3">
                  <c:v>0.11752193344968224</c:v>
                </c:pt>
                <c:pt idx="4">
                  <c:v>7.6761829582569947E-3</c:v>
                </c:pt>
                <c:pt idx="5">
                  <c:v>3.8121053978392501E-2</c:v>
                </c:pt>
                <c:pt idx="6">
                  <c:v>2.6861967345994147E-2</c:v>
                </c:pt>
                <c:pt idx="7">
                  <c:v>3.3916682908774706E-3</c:v>
                </c:pt>
                <c:pt idx="8">
                  <c:v>1.3638288655025152E-3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90-4DC4-BD07-D5FB74C4890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76466568473449E-2"/>
          <c:y val="0.16989552027886382"/>
          <c:w val="0.77207464500244583"/>
          <c:h val="0.6412028828489331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6A-4AAD-AE03-489CF4EE557A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6A-4AAD-AE03-489CF4EE557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6A-4AAD-AE03-489CF4EE55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6A-4AAD-AE03-489CF4EE557A}"/>
              </c:ext>
            </c:extLst>
          </c:dPt>
          <c:dLbls>
            <c:dLbl>
              <c:idx val="0"/>
              <c:layout>
                <c:manualLayout>
                  <c:x val="0.22871745911528829"/>
                  <c:y val="-3.555791299003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407758716917638"/>
                      <c:h val="0.18385077017287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16A-4AAD-AE03-489CF4EE557A}"/>
                </c:ext>
              </c:extLst>
            </c:dLbl>
            <c:dLbl>
              <c:idx val="1"/>
              <c:layout>
                <c:manualLayout>
                  <c:x val="-0.16371412297384705"/>
                  <c:y val="2.5847284375147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800304743858154"/>
                      <c:h val="0.250557256582976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16A-4AAD-AE03-489CF4EE557A}"/>
                </c:ext>
              </c:extLst>
            </c:dLbl>
            <c:dLbl>
              <c:idx val="2"/>
              <c:layout>
                <c:manualLayout>
                  <c:x val="0.20831511697773536"/>
                  <c:y val="-0.21609967497291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16A-4AAD-AE03-489CF4EE557A}"/>
                </c:ext>
              </c:extLst>
            </c:dLbl>
            <c:dLbl>
              <c:idx val="3"/>
              <c:layout>
                <c:manualLayout>
                  <c:x val="7.8744765527345675E-2"/>
                  <c:y val="0.19431664232888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01482800498917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16A-4AAD-AE03-489CF4EE5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[1]PagWeb!$S$107:$S$110</c:f>
              <c:strCache>
                <c:ptCount val="4"/>
                <c:pt idx="0">
                  <c:v>0-1 Año</c:v>
                </c:pt>
                <c:pt idx="1">
                  <c:v>1-5 Años</c:v>
                </c:pt>
                <c:pt idx="2">
                  <c:v>5-10 Años</c:v>
                </c:pt>
                <c:pt idx="3">
                  <c:v>+10 Años</c:v>
                </c:pt>
              </c:strCache>
            </c:strRef>
          </c:cat>
          <c:val>
            <c:numRef>
              <c:f>[1]PagWeb!$U$107:$U$110</c:f>
              <c:numCache>
                <c:formatCode>0%</c:formatCode>
                <c:ptCount val="4"/>
                <c:pt idx="0">
                  <c:v>2.2758513813559693E-2</c:v>
                </c:pt>
                <c:pt idx="1">
                  <c:v>0.39285545028345792</c:v>
                </c:pt>
                <c:pt idx="2">
                  <c:v>0.27773428112915449</c:v>
                </c:pt>
                <c:pt idx="3">
                  <c:v>0.30665175477382789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6A-4AAD-AE03-489CF4EE557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218838</xdr:colOff>
      <xdr:row>1</xdr:row>
      <xdr:rowOff>37313</xdr:rowOff>
    </xdr:from>
    <xdr:to>
      <xdr:col>3</xdr:col>
      <xdr:colOff>56497</xdr:colOff>
      <xdr:row>4</xdr:row>
      <xdr:rowOff>130037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BBC977A-B4B2-4D8E-ADD0-3FD90BB871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58" b="14373"/>
        <a:stretch/>
      </xdr:blipFill>
      <xdr:spPr>
        <a:xfrm>
          <a:off x="216933" y="218288"/>
          <a:ext cx="1432144" cy="63564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16</xdr:col>
      <xdr:colOff>653332</xdr:colOff>
      <xdr:row>90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C1FB7C4-8BD8-47C8-82A0-695E97E61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451822</xdr:colOff>
      <xdr:row>96</xdr:row>
      <xdr:rowOff>5080</xdr:rowOff>
    </xdr:from>
    <xdr:to>
      <xdr:col>16</xdr:col>
      <xdr:colOff>664762</xdr:colOff>
      <xdr:row>109</xdr:row>
      <xdr:rowOff>166302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CFB82EB-2CCA-4C09-8E2A-04368163E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453352</xdr:colOff>
      <xdr:row>96</xdr:row>
      <xdr:rowOff>0</xdr:rowOff>
    </xdr:from>
    <xdr:to>
      <xdr:col>12</xdr:col>
      <xdr:colOff>423545</xdr:colOff>
      <xdr:row>109</xdr:row>
      <xdr:rowOff>166302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D6ACCAC-0B7B-41E9-9B5E-672D8F36D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104512</xdr:colOff>
      <xdr:row>96</xdr:row>
      <xdr:rowOff>38100</xdr:rowOff>
    </xdr:from>
    <xdr:to>
      <xdr:col>8</xdr:col>
      <xdr:colOff>705260</xdr:colOff>
      <xdr:row>110</xdr:row>
      <xdr:rowOff>22185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808AB6A-B31C-4BD8-A4B7-C8476363F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5080</xdr:rowOff>
    </xdr:from>
    <xdr:to>
      <xdr:col>4</xdr:col>
      <xdr:colOff>224523</xdr:colOff>
      <xdr:row>109</xdr:row>
      <xdr:rowOff>166302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913E215-7257-4D67-A83C-8D2A48DB2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RI/Documentos%20compartidos/1.%20Financiaci&#243;n/Informes%20PFI/Informe%20Condiciones%20de%20Deuda/1.%20A&#241;o%20Actual/2022/1T22/Informe%20Condiciones%20de%20Deuda%201T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orme - P1"/>
      <sheetName val="Informe - P2"/>
      <sheetName val="Deuda CP"/>
      <sheetName val="Deuda Activa"/>
      <sheetName val="Reficar Exim"/>
      <sheetName val="Reficar EXIM-HSBC"/>
      <sheetName val="Reficar EKN-HSBC"/>
      <sheetName val="Reficar SACE-BBVA"/>
      <sheetName val="Reficar SACE-Tokyo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Scotia"/>
      <sheetName val="Linea Mizuho"/>
      <sheetName val="Bono Local 2020"/>
      <sheetName val="Bono Local 2040"/>
      <sheetName val="Informe"/>
      <sheetName val="PagWeb"/>
      <sheetName val="Deuda Consolidada"/>
      <sheetName val="Bono Local 2028"/>
      <sheetName val="Bono Local 2043"/>
      <sheetName val="Bono Intl 2023-1"/>
      <sheetName val="Bono Intl 2023-2"/>
      <sheetName val="Bono Intl 2025"/>
      <sheetName val="Bono Local 2023"/>
      <sheetName val="Bono Intl 2030"/>
      <sheetName val="Bono Intl 2051"/>
      <sheetName val="Bono Intl 2026"/>
      <sheetName val="Bono Intl 2031"/>
      <sheetName val="Bono Intl 2043"/>
      <sheetName val="Bono Intl 2045"/>
      <sheetName val="ECOPETROL"/>
      <sheetName val="ISA"/>
      <sheetName val="OCENSA"/>
      <sheetName val="Bono Intl 2021 Ocensa"/>
      <sheetName val="Bono Intl 2027 Ocensa"/>
      <sheetName val="BICENTENARIO"/>
      <sheetName val="ODL"/>
      <sheetName val="Leasing ODL"/>
      <sheetName val="Credito Sind ODL"/>
      <sheetName val="Credito Sind OBC"/>
      <sheetName val="INVERCOLSA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Credito ISA"/>
      <sheetName val="Bloomberg"/>
      <sheetName val="Tasas de Interes"/>
      <sheetName val="Tasas Swap"/>
      <sheetName val="Tasa Swap 2"/>
      <sheetName val="Proyección IPC, DTF, IBR, Libor"/>
      <sheetName val="Modelo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3">
          <cell r="AC73" t="str">
            <v>Ecopetrol</v>
          </cell>
          <cell r="AD73" t="str">
            <v>ISA</v>
          </cell>
          <cell r="AE73" t="str">
            <v>Ocensa</v>
          </cell>
          <cell r="AF73" t="str">
            <v>ODL</v>
          </cell>
          <cell r="AG73" t="str">
            <v>Bicentenario</v>
          </cell>
          <cell r="AH73" t="str">
            <v>Invercolsa</v>
          </cell>
          <cell r="AI73" t="str">
            <v>Total</v>
          </cell>
        </row>
        <row r="77">
          <cell r="AB77">
            <v>2022</v>
          </cell>
          <cell r="AC77">
            <v>324.53277235537507</v>
          </cell>
          <cell r="AD77">
            <v>574.1863117812012</v>
          </cell>
          <cell r="AE77">
            <v>0</v>
          </cell>
          <cell r="AF77">
            <v>3.2598261521087055</v>
          </cell>
          <cell r="AG77">
            <v>57.848538612382157</v>
          </cell>
          <cell r="AH77">
            <v>34.902821211834635</v>
          </cell>
          <cell r="AI77">
            <v>994.73027011290185</v>
          </cell>
        </row>
        <row r="78">
          <cell r="AB78">
            <v>2023</v>
          </cell>
          <cell r="AC78">
            <v>4522.9563898495826</v>
          </cell>
          <cell r="AD78">
            <v>745.71072212222145</v>
          </cell>
          <cell r="AE78">
            <v>0</v>
          </cell>
          <cell r="AF78">
            <v>3.4883270375755764</v>
          </cell>
          <cell r="AG78">
            <v>60.649920627509623</v>
          </cell>
          <cell r="AH78">
            <v>22.216087185150538</v>
          </cell>
          <cell r="AI78">
            <v>5355.0214468220393</v>
          </cell>
        </row>
        <row r="79">
          <cell r="AB79">
            <v>2024</v>
          </cell>
          <cell r="AC79">
            <v>353.82275631449994</v>
          </cell>
          <cell r="AD79">
            <v>693.03172690575695</v>
          </cell>
          <cell r="AE79">
            <v>0</v>
          </cell>
          <cell r="AF79">
            <v>3.7328449289264465</v>
          </cell>
          <cell r="AG79">
            <v>39.592865813801524</v>
          </cell>
          <cell r="AH79">
            <v>20.544805773742247</v>
          </cell>
          <cell r="AI79">
            <v>1110.7249997367271</v>
          </cell>
        </row>
        <row r="80">
          <cell r="AB80">
            <v>2025</v>
          </cell>
          <cell r="AC80">
            <v>1467.2285255974998</v>
          </cell>
          <cell r="AD80">
            <v>461.25502942125775</v>
          </cell>
          <cell r="AE80">
            <v>0</v>
          </cell>
          <cell r="AF80">
            <v>3.9945025547536561</v>
          </cell>
          <cell r="AG80">
            <v>0</v>
          </cell>
          <cell r="AH80">
            <v>12.643531525313017</v>
          </cell>
          <cell r="AI80">
            <v>1945.1215890988242</v>
          </cell>
        </row>
        <row r="81">
          <cell r="AB81">
            <v>2026</v>
          </cell>
          <cell r="AC81">
            <v>1660.469951877375</v>
          </cell>
          <cell r="AD81">
            <v>336.83400841029066</v>
          </cell>
          <cell r="AE81">
            <v>0</v>
          </cell>
          <cell r="AF81">
            <v>4.2745013424713543</v>
          </cell>
          <cell r="AG81">
            <v>0</v>
          </cell>
          <cell r="AH81">
            <v>8.3767205060235046</v>
          </cell>
          <cell r="AI81">
            <v>2009.9551821361606</v>
          </cell>
        </row>
        <row r="82">
          <cell r="AB82">
            <v>2027</v>
          </cell>
          <cell r="AC82">
            <v>45.848557679249993</v>
          </cell>
          <cell r="AD82">
            <v>324.4235480451689</v>
          </cell>
          <cell r="AE82">
            <v>500</v>
          </cell>
          <cell r="AF82">
            <v>4.5741269347908133</v>
          </cell>
          <cell r="AG82">
            <v>0</v>
          </cell>
          <cell r="AH82">
            <v>0</v>
          </cell>
          <cell r="AI82">
            <v>874.8462326592097</v>
          </cell>
        </row>
        <row r="83">
          <cell r="AB83">
            <v>2028</v>
          </cell>
          <cell r="AC83">
            <v>92.712404786361262</v>
          </cell>
          <cell r="AD83">
            <v>367.6327111643036</v>
          </cell>
          <cell r="AE83">
            <v>0</v>
          </cell>
          <cell r="AF83">
            <v>4.8947550928787669</v>
          </cell>
          <cell r="AG83">
            <v>0</v>
          </cell>
          <cell r="AH83">
            <v>0</v>
          </cell>
          <cell r="AI83">
            <v>465.23987104354364</v>
          </cell>
        </row>
        <row r="84">
          <cell r="AB84">
            <v>2029</v>
          </cell>
          <cell r="AC84">
            <v>0</v>
          </cell>
          <cell r="AD84">
            <v>263.7107534479768</v>
          </cell>
          <cell r="AE84">
            <v>0</v>
          </cell>
          <cell r="AF84">
            <v>5.2378580133037644</v>
          </cell>
          <cell r="AG84">
            <v>0</v>
          </cell>
          <cell r="AH84">
            <v>0</v>
          </cell>
          <cell r="AI84">
            <v>268.94861146128056</v>
          </cell>
        </row>
        <row r="85">
          <cell r="AB85">
            <v>2030</v>
          </cell>
          <cell r="AC85">
            <v>2000</v>
          </cell>
          <cell r="AD85">
            <v>341.30268235761463</v>
          </cell>
          <cell r="AE85">
            <v>0</v>
          </cell>
          <cell r="AF85">
            <v>5.6050110877753676</v>
          </cell>
          <cell r="AG85">
            <v>0</v>
          </cell>
          <cell r="AH85">
            <v>0</v>
          </cell>
          <cell r="AI85">
            <v>2346.9076934453901</v>
          </cell>
        </row>
        <row r="86">
          <cell r="AB86">
            <v>2031</v>
          </cell>
          <cell r="AC86">
            <v>1250</v>
          </cell>
          <cell r="AD86">
            <v>546.42496550370538</v>
          </cell>
          <cell r="AE86">
            <v>0</v>
          </cell>
          <cell r="AF86">
            <v>5.9979001367143159</v>
          </cell>
          <cell r="AG86">
            <v>0</v>
          </cell>
          <cell r="AH86">
            <v>0</v>
          </cell>
          <cell r="AI86">
            <v>1802.4228656404198</v>
          </cell>
        </row>
        <row r="87">
          <cell r="AB87">
            <v>2032</v>
          </cell>
          <cell r="AC87">
            <v>0</v>
          </cell>
          <cell r="AD87">
            <v>386.85950780212079</v>
          </cell>
          <cell r="AE87">
            <v>0</v>
          </cell>
          <cell r="AF87">
            <v>5.8667044651567677</v>
          </cell>
          <cell r="AG87">
            <v>0</v>
          </cell>
          <cell r="AH87">
            <v>0</v>
          </cell>
          <cell r="AI87">
            <v>392.72621226727756</v>
          </cell>
        </row>
        <row r="88">
          <cell r="AB88" t="str">
            <v>2033 - 2039</v>
          </cell>
          <cell r="AC88">
            <v>0</v>
          </cell>
          <cell r="AD88">
            <v>839.4598185223482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839.4598185223482</v>
          </cell>
        </row>
        <row r="89">
          <cell r="AB89">
            <v>2040</v>
          </cell>
          <cell r="AC89">
            <v>75.850753038165493</v>
          </cell>
          <cell r="AD89">
            <v>100.30518496985133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176.15593800801682</v>
          </cell>
        </row>
        <row r="90">
          <cell r="AB90" t="str">
            <v>2041 - 2042</v>
          </cell>
          <cell r="AC90">
            <v>0</v>
          </cell>
          <cell r="AD90">
            <v>276.93267585823321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276.93267585823321</v>
          </cell>
        </row>
        <row r="91">
          <cell r="AB91">
            <v>2043</v>
          </cell>
          <cell r="AC91">
            <v>920.15460960740643</v>
          </cell>
          <cell r="AD91">
            <v>138.2375807159579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1058.3921903233643</v>
          </cell>
        </row>
        <row r="92">
          <cell r="AB92">
            <v>2044</v>
          </cell>
          <cell r="AC92">
            <v>0</v>
          </cell>
          <cell r="AD92">
            <v>124.58649516004564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124.58649516004564</v>
          </cell>
        </row>
        <row r="93">
          <cell r="AB93">
            <v>2045</v>
          </cell>
          <cell r="AC93">
            <v>2000</v>
          </cell>
          <cell r="AD93">
            <v>70.896547566099827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2070.8965475660998</v>
          </cell>
        </row>
        <row r="94">
          <cell r="AB94" t="str">
            <v>2046 - 2050</v>
          </cell>
          <cell r="AC94">
            <v>0</v>
          </cell>
          <cell r="AD94">
            <v>465.42613074632612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465.42613074632612</v>
          </cell>
        </row>
        <row r="95">
          <cell r="AB95">
            <v>2051</v>
          </cell>
          <cell r="AC95">
            <v>750</v>
          </cell>
          <cell r="AD95">
            <v>94.882800000000003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844.88279999999997</v>
          </cell>
        </row>
        <row r="96">
          <cell r="AB96" t="str">
            <v>2052 - 2056</v>
          </cell>
          <cell r="AC96">
            <v>0</v>
          </cell>
          <cell r="AD96">
            <v>225.20699999999999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225.20699999999999</v>
          </cell>
        </row>
        <row r="107">
          <cell r="S107" t="str">
            <v>0-1 Año</v>
          </cell>
          <cell r="U107">
            <v>2.2758513813559693E-2</v>
          </cell>
          <cell r="W107" t="str">
            <v>DTF</v>
          </cell>
          <cell r="Y107">
            <v>6.0873150158291256E-3</v>
          </cell>
          <cell r="AB107" t="str">
            <v>USD</v>
          </cell>
          <cell r="AC107">
            <v>0.91881506395316082</v>
          </cell>
          <cell r="AE107" t="str">
            <v>Bonos Locales</v>
          </cell>
          <cell r="AG107">
            <v>5.588948019412724E-2</v>
          </cell>
        </row>
        <row r="108">
          <cell r="S108" t="str">
            <v>1-5 Años</v>
          </cell>
          <cell r="U108">
            <v>0.39285545028345792</v>
          </cell>
          <cell r="W108" t="str">
            <v>IPC</v>
          </cell>
          <cell r="Y108">
            <v>5.2829041430558055E-2</v>
          </cell>
          <cell r="AB108" t="str">
            <v>COP</v>
          </cell>
          <cell r="AC108">
            <v>8.1184936046839254E-2</v>
          </cell>
          <cell r="AE108" t="str">
            <v>Bonos Intl.</v>
          </cell>
          <cell r="AG108">
            <v>0.71606694132087001</v>
          </cell>
        </row>
        <row r="109">
          <cell r="S109" t="str">
            <v>5-10 Años</v>
          </cell>
          <cell r="U109">
            <v>0.27773428112915449</v>
          </cell>
          <cell r="W109" t="str">
            <v>Tasa Fija</v>
          </cell>
          <cell r="Y109">
            <v>0.74614700866490691</v>
          </cell>
          <cell r="AE109" t="str">
            <v>Créditos Locales</v>
          </cell>
          <cell r="AG109">
            <v>2.3173340946373661E-2</v>
          </cell>
        </row>
        <row r="110">
          <cell r="S110" t="str">
            <v>+10 Años</v>
          </cell>
          <cell r="U110">
            <v>0.30665175477382789</v>
          </cell>
          <cell r="W110" t="str">
            <v>LIBOR</v>
          </cell>
          <cell r="Y110">
            <v>0.11752193344968224</v>
          </cell>
          <cell r="AE110" t="str">
            <v>Créditos Intl.</v>
          </cell>
          <cell r="AG110">
            <v>0.14905279578593175</v>
          </cell>
        </row>
        <row r="111">
          <cell r="W111" t="str">
            <v>IBR</v>
          </cell>
          <cell r="Y111">
            <v>7.6761829582569947E-3</v>
          </cell>
          <cell r="AE111" t="str">
            <v>ECA</v>
          </cell>
          <cell r="AG111">
            <v>5.369532684635886E-2</v>
          </cell>
        </row>
        <row r="112">
          <cell r="W112" t="str">
            <v>IPCA</v>
          </cell>
          <cell r="Y112">
            <v>3.8121053978392501E-2</v>
          </cell>
          <cell r="AE112" t="str">
            <v>Leasing Local</v>
          </cell>
          <cell r="AG112">
            <v>2.1221149063383299E-3</v>
          </cell>
        </row>
        <row r="113">
          <cell r="W113" t="str">
            <v xml:space="preserve">CDI </v>
          </cell>
          <cell r="Y113">
            <v>2.6861967345994147E-2</v>
          </cell>
        </row>
        <row r="114">
          <cell r="W114" t="str">
            <v xml:space="preserve">TJLP </v>
          </cell>
          <cell r="Y114">
            <v>3.3916682908774706E-3</v>
          </cell>
        </row>
        <row r="115">
          <cell r="W115" t="str">
            <v>TAB</v>
          </cell>
          <cell r="Y115">
            <v>1.3638288655025152E-3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05CBA-7ED9-4996-9BB5-29A3D6003667}">
  <sheetPr codeName="Hoja72">
    <tabColor rgb="FF92D050"/>
  </sheetPr>
  <dimension ref="A1:R110"/>
  <sheetViews>
    <sheetView showGridLines="0" tabSelected="1" topLeftCell="A82" zoomScale="115" zoomScaleNormal="115" zoomScaleSheetLayoutView="100" workbookViewId="0">
      <selection activeCell="F114" sqref="F114"/>
    </sheetView>
  </sheetViews>
  <sheetFormatPr baseColWidth="10" defaultColWidth="11.44140625" defaultRowHeight="14.4" x14ac:dyDescent="0.3"/>
  <cols>
    <col min="1" max="1" width="3.5546875" customWidth="1"/>
    <col min="2" max="4" width="9.6640625" customWidth="1"/>
    <col min="5" max="5" width="8.5546875" customWidth="1"/>
    <col min="6" max="6" width="7.44140625" customWidth="1"/>
    <col min="7" max="7" width="15.44140625" customWidth="1"/>
    <col min="8" max="8" width="19.6640625" customWidth="1"/>
    <col min="9" max="11" width="13.33203125" customWidth="1"/>
    <col min="12" max="12" width="14.44140625" customWidth="1"/>
    <col min="13" max="13" width="20" customWidth="1"/>
    <col min="14" max="14" width="15.33203125" customWidth="1"/>
    <col min="15" max="15" width="11.33203125" customWidth="1"/>
    <col min="16" max="16" width="9.44140625" customWidth="1"/>
    <col min="17" max="17" width="9.6640625" customWidth="1"/>
    <col min="18" max="18" width="3.5546875" style="2" customWidth="1"/>
    <col min="19" max="19" width="9.6640625" bestFit="1" customWidth="1"/>
    <col min="20" max="36" width="18.5546875" customWidth="1"/>
  </cols>
  <sheetData>
    <row r="1" spans="1:18" x14ac:dyDescent="0.3">
      <c r="A1" s="1" t="s">
        <v>0</v>
      </c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x14ac:dyDescent="0.3">
      <c r="B3" s="3"/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8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8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8" spans="1:18" ht="18" customHeight="1" x14ac:dyDescent="0.3">
      <c r="B8" s="5" t="s">
        <v>14</v>
      </c>
      <c r="C8" s="6">
        <v>44651</v>
      </c>
      <c r="D8" s="6"/>
    </row>
    <row r="9" spans="1:18" ht="18" customHeight="1" x14ac:dyDescent="0.3">
      <c r="B9" s="5" t="s">
        <v>15</v>
      </c>
      <c r="C9" s="7">
        <v>3748.15</v>
      </c>
      <c r="D9" s="7"/>
    </row>
    <row r="11" spans="1:18" ht="15.6" x14ac:dyDescent="0.3">
      <c r="B11" s="8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4" spans="1:18" ht="15" customHeight="1" x14ac:dyDescent="0.3">
      <c r="G14" s="9" t="s">
        <v>17</v>
      </c>
      <c r="H14" s="10"/>
      <c r="I14" s="11" t="s">
        <v>18</v>
      </c>
      <c r="J14" s="12" t="s">
        <v>19</v>
      </c>
      <c r="K14" s="12" t="s">
        <v>1</v>
      </c>
      <c r="L14" s="12" t="s">
        <v>20</v>
      </c>
    </row>
    <row r="15" spans="1:18" ht="15" customHeight="1" x14ac:dyDescent="0.3">
      <c r="G15" s="13"/>
      <c r="H15" s="14"/>
      <c r="I15" s="11" t="s">
        <v>2</v>
      </c>
      <c r="J15" s="12" t="s">
        <v>3</v>
      </c>
      <c r="K15" s="12" t="s">
        <v>4</v>
      </c>
      <c r="L15" s="12" t="s">
        <v>21</v>
      </c>
    </row>
    <row r="16" spans="1:18" ht="15" customHeight="1" x14ac:dyDescent="0.3">
      <c r="A16" s="15"/>
      <c r="B16" s="15"/>
      <c r="C16" s="15"/>
      <c r="D16" s="15"/>
      <c r="E16" s="15"/>
      <c r="F16" s="15"/>
      <c r="G16" s="16" t="s">
        <v>5</v>
      </c>
      <c r="H16" s="17"/>
      <c r="I16" s="18">
        <v>15179.876762471114</v>
      </c>
      <c r="J16" s="18">
        <v>1063350</v>
      </c>
      <c r="K16" s="18">
        <v>15463.576721117382</v>
      </c>
      <c r="L16" s="19">
        <v>8.8996283513237628</v>
      </c>
      <c r="N16" s="15"/>
      <c r="O16" s="15"/>
      <c r="P16" s="15"/>
      <c r="Q16" s="15"/>
      <c r="R16" s="20"/>
    </row>
    <row r="17" spans="1:18" ht="15" customHeight="1" x14ac:dyDescent="0.3">
      <c r="A17" s="15"/>
      <c r="B17" s="15"/>
      <c r="C17" s="15"/>
      <c r="D17" s="15"/>
      <c r="E17" s="15"/>
      <c r="F17" s="15"/>
      <c r="G17" s="16" t="s">
        <v>6</v>
      </c>
      <c r="H17" s="17"/>
      <c r="I17" s="18">
        <v>500</v>
      </c>
      <c r="J17" s="18">
        <v>0</v>
      </c>
      <c r="K17" s="18">
        <v>500</v>
      </c>
      <c r="L17" s="19">
        <v>5.2904109589041104</v>
      </c>
      <c r="N17" s="15"/>
      <c r="O17" s="15"/>
      <c r="P17" s="15"/>
      <c r="Q17" s="15"/>
      <c r="R17" s="20"/>
    </row>
    <row r="18" spans="1:18" ht="15" customHeight="1" x14ac:dyDescent="0.3">
      <c r="A18" s="15"/>
      <c r="B18" s="15"/>
      <c r="C18" s="15"/>
      <c r="D18" s="15"/>
      <c r="E18" s="15"/>
      <c r="F18" s="15"/>
      <c r="G18" s="16" t="s">
        <v>7</v>
      </c>
      <c r="H18" s="17"/>
      <c r="I18" s="18">
        <v>0</v>
      </c>
      <c r="J18" s="18">
        <v>538999.99999999988</v>
      </c>
      <c r="K18" s="18">
        <v>143.80427677654308</v>
      </c>
      <c r="L18" s="19">
        <v>1.1059073118662159</v>
      </c>
      <c r="N18" s="15"/>
      <c r="O18" s="15"/>
      <c r="P18" s="15"/>
      <c r="Q18" s="15"/>
      <c r="R18" s="20"/>
    </row>
    <row r="19" spans="1:18" ht="15" customHeight="1" x14ac:dyDescent="0.3">
      <c r="A19" s="15"/>
      <c r="B19" s="15"/>
      <c r="C19" s="15"/>
      <c r="D19" s="15"/>
      <c r="E19" s="15"/>
      <c r="F19" s="15"/>
      <c r="G19" s="16" t="s">
        <v>8</v>
      </c>
      <c r="H19" s="17"/>
      <c r="I19" s="18">
        <v>0</v>
      </c>
      <c r="J19" s="18">
        <v>187902.20836970527</v>
      </c>
      <c r="K19" s="18">
        <v>50.131987345678603</v>
      </c>
      <c r="L19" s="19">
        <v>5.9447635654318489</v>
      </c>
      <c r="N19" s="15"/>
      <c r="O19" s="15"/>
      <c r="P19" s="15"/>
      <c r="Q19" s="15"/>
      <c r="R19" s="20"/>
    </row>
    <row r="20" spans="1:18" ht="15" customHeight="1" x14ac:dyDescent="0.3">
      <c r="A20" s="15"/>
      <c r="B20" s="15"/>
      <c r="C20" s="15"/>
      <c r="D20" s="15"/>
      <c r="E20" s="15"/>
      <c r="F20" s="15"/>
      <c r="G20" s="16" t="s">
        <v>9</v>
      </c>
      <c r="H20" s="17"/>
      <c r="I20" s="18">
        <v>0</v>
      </c>
      <c r="J20" s="18">
        <v>329126.76478116005</v>
      </c>
      <c r="K20" s="18">
        <v>87.810457100478914</v>
      </c>
      <c r="L20" s="19">
        <v>1.7944944090750612</v>
      </c>
      <c r="N20" s="15"/>
      <c r="O20" s="15"/>
      <c r="P20" s="15"/>
      <c r="Q20" s="15"/>
      <c r="R20" s="20"/>
    </row>
    <row r="21" spans="1:18" ht="15" customHeight="1" x14ac:dyDescent="0.3">
      <c r="A21" s="15"/>
      <c r="B21" s="15"/>
      <c r="C21" s="15"/>
      <c r="D21" s="15"/>
      <c r="E21" s="15"/>
      <c r="F21" s="15"/>
      <c r="G21" s="16" t="s">
        <v>10</v>
      </c>
      <c r="H21" s="21"/>
      <c r="I21" s="18">
        <v>6205.3421262311767</v>
      </c>
      <c r="J21" s="18">
        <v>4396322.9635185059</v>
      </c>
      <c r="K21" s="18">
        <v>7378.2735626780923</v>
      </c>
      <c r="L21" s="19">
        <v>12.595930959252994</v>
      </c>
      <c r="N21" s="15"/>
      <c r="O21" s="15"/>
      <c r="P21" s="15"/>
      <c r="Q21" s="15"/>
      <c r="R21" s="20"/>
    </row>
    <row r="22" spans="1:18" ht="15" customHeight="1" x14ac:dyDescent="0.3">
      <c r="A22" s="15"/>
      <c r="B22" s="15"/>
      <c r="C22" s="15"/>
      <c r="D22" s="15"/>
      <c r="E22" s="15"/>
      <c r="F22" s="15"/>
      <c r="G22" s="22" t="s">
        <v>22</v>
      </c>
      <c r="H22" s="23"/>
      <c r="I22" s="24">
        <v>21885.218888702293</v>
      </c>
      <c r="J22" s="25">
        <v>6515701.9366693711</v>
      </c>
      <c r="K22" s="25">
        <v>23623.597005018175</v>
      </c>
      <c r="L22" s="26">
        <v>9.8975675893561288</v>
      </c>
      <c r="N22" s="15"/>
      <c r="O22" s="15"/>
      <c r="P22" s="15"/>
      <c r="Q22" s="15"/>
      <c r="R22" s="20"/>
    </row>
    <row r="23" spans="1:18" x14ac:dyDescent="0.3">
      <c r="G23" s="27"/>
      <c r="H23" s="27"/>
      <c r="I23" s="27"/>
      <c r="J23" s="27"/>
      <c r="K23" s="27"/>
      <c r="L23" s="27"/>
      <c r="M23" s="28"/>
    </row>
    <row r="24" spans="1:18" ht="15" customHeight="1" x14ac:dyDescent="0.3">
      <c r="G24" s="29" t="s">
        <v>23</v>
      </c>
      <c r="H24" s="30"/>
      <c r="I24" s="31">
        <v>1283.8553558199999</v>
      </c>
      <c r="J24" s="31">
        <v>0</v>
      </c>
      <c r="K24" s="31">
        <v>1283.8553558199999</v>
      </c>
      <c r="L24" s="32">
        <v>20.321337625718492</v>
      </c>
      <c r="M24" s="28"/>
    </row>
    <row r="25" spans="1:18" ht="15" customHeight="1" x14ac:dyDescent="0.3">
      <c r="G25" s="33"/>
      <c r="H25" s="34"/>
      <c r="I25" s="31"/>
      <c r="J25" s="31"/>
      <c r="K25" s="31"/>
      <c r="L25" s="35"/>
      <c r="M25" s="28"/>
    </row>
    <row r="26" spans="1:18" ht="15.6" x14ac:dyDescent="0.3">
      <c r="F26" s="36"/>
      <c r="G26" s="37"/>
      <c r="H26" s="37"/>
      <c r="I26" s="37"/>
      <c r="J26" s="38"/>
    </row>
    <row r="27" spans="1:18" x14ac:dyDescent="0.3">
      <c r="G27" s="39" t="s">
        <v>24</v>
      </c>
      <c r="H27" s="39"/>
      <c r="I27" s="39"/>
      <c r="J27" s="39"/>
      <c r="K27" s="40"/>
      <c r="L27" s="40"/>
      <c r="M27" s="40"/>
    </row>
    <row r="28" spans="1:18" x14ac:dyDescent="0.3">
      <c r="G28" s="41" t="s">
        <v>25</v>
      </c>
      <c r="H28" s="41"/>
      <c r="I28" s="41"/>
      <c r="J28" s="41"/>
    </row>
    <row r="29" spans="1:18" x14ac:dyDescent="0.3">
      <c r="G29" s="41" t="s">
        <v>26</v>
      </c>
      <c r="H29" s="41"/>
      <c r="I29" s="41"/>
      <c r="J29" s="41"/>
      <c r="K29" s="41"/>
      <c r="L29" s="41"/>
    </row>
    <row r="30" spans="1:18" x14ac:dyDescent="0.3">
      <c r="G30" s="41" t="s">
        <v>27</v>
      </c>
      <c r="H30" s="41"/>
      <c r="I30" s="41"/>
      <c r="J30" s="41"/>
    </row>
    <row r="31" spans="1:18" x14ac:dyDescent="0.3">
      <c r="G31" s="42" t="s">
        <v>28</v>
      </c>
      <c r="H31" s="42"/>
      <c r="I31" s="42"/>
      <c r="J31" s="42"/>
    </row>
    <row r="32" spans="1:18" x14ac:dyDescent="0.3">
      <c r="F32" s="39"/>
      <c r="G32" s="39"/>
      <c r="H32" s="39"/>
      <c r="I32" s="39"/>
    </row>
    <row r="33" spans="2:17" x14ac:dyDescent="0.3">
      <c r="F33" s="43"/>
    </row>
    <row r="34" spans="2:17" ht="15.6" x14ac:dyDescent="0.3">
      <c r="B34" s="8" t="s">
        <v>29</v>
      </c>
      <c r="C34" s="8"/>
      <c r="D34" s="8"/>
      <c r="E34" s="8"/>
      <c r="F34" s="8"/>
      <c r="G34" s="8"/>
      <c r="H34" s="8"/>
      <c r="I34" s="8"/>
      <c r="J34" s="44"/>
      <c r="K34" s="45" t="s">
        <v>30</v>
      </c>
      <c r="L34" s="45"/>
      <c r="M34" s="45"/>
      <c r="N34" s="45"/>
      <c r="O34" s="45"/>
      <c r="P34" s="45"/>
      <c r="Q34" s="45"/>
    </row>
    <row r="35" spans="2:17" x14ac:dyDescent="0.3">
      <c r="F35" s="43"/>
    </row>
    <row r="36" spans="2:17" x14ac:dyDescent="0.3">
      <c r="F36" s="43"/>
    </row>
    <row r="37" spans="2:17" ht="31.5" customHeight="1" x14ac:dyDescent="0.3">
      <c r="C37" s="46" t="s">
        <v>31</v>
      </c>
      <c r="D37" s="47"/>
      <c r="E37" s="46" t="s">
        <v>32</v>
      </c>
      <c r="F37" s="47"/>
      <c r="G37" s="48" t="s">
        <v>33</v>
      </c>
      <c r="H37" s="48" t="s">
        <v>34</v>
      </c>
      <c r="L37" s="12" t="s">
        <v>31</v>
      </c>
      <c r="M37" s="48" t="s">
        <v>32</v>
      </c>
      <c r="N37" s="12" t="s">
        <v>33</v>
      </c>
      <c r="O37" s="46" t="s">
        <v>35</v>
      </c>
      <c r="P37" s="49"/>
    </row>
    <row r="38" spans="2:17" x14ac:dyDescent="0.3">
      <c r="C38" s="50">
        <v>45187</v>
      </c>
      <c r="D38" s="51"/>
      <c r="E38" s="52">
        <v>1.4684931506849315</v>
      </c>
      <c r="F38" s="52"/>
      <c r="G38" s="53">
        <v>5.8749999999999997E-2</v>
      </c>
      <c r="H38" s="54">
        <v>1800</v>
      </c>
      <c r="I38" s="15"/>
      <c r="J38" s="15"/>
      <c r="K38" s="15"/>
      <c r="L38" s="55">
        <v>45165</v>
      </c>
      <c r="M38" s="56">
        <v>1.4082191780821918</v>
      </c>
      <c r="N38" s="57">
        <v>4.5999999999999999E-2</v>
      </c>
      <c r="O38" s="58">
        <v>168600</v>
      </c>
      <c r="P38" s="59"/>
    </row>
    <row r="39" spans="2:17" x14ac:dyDescent="0.3">
      <c r="C39" s="50">
        <v>45673</v>
      </c>
      <c r="D39" s="51"/>
      <c r="E39" s="52">
        <v>2.8</v>
      </c>
      <c r="F39" s="52"/>
      <c r="G39" s="60">
        <v>4.1250000000000002E-2</v>
      </c>
      <c r="H39" s="54">
        <v>1200</v>
      </c>
      <c r="I39" s="15"/>
      <c r="J39" s="15"/>
      <c r="K39" s="15"/>
      <c r="L39" s="55">
        <v>46992</v>
      </c>
      <c r="M39" s="56">
        <v>6.4136986301369863</v>
      </c>
      <c r="N39" s="57">
        <v>4.9000000000000002E-2</v>
      </c>
      <c r="O39" s="58">
        <v>347500</v>
      </c>
      <c r="P39" s="59"/>
    </row>
    <row r="40" spans="2:17" x14ac:dyDescent="0.3">
      <c r="C40" s="50">
        <v>46199</v>
      </c>
      <c r="D40" s="51"/>
      <c r="E40" s="52">
        <v>4.2410958904109588</v>
      </c>
      <c r="F40" s="52"/>
      <c r="G40" s="60">
        <v>5.3749999999999999E-2</v>
      </c>
      <c r="H40" s="54">
        <v>1500</v>
      </c>
      <c r="I40" s="15"/>
      <c r="J40" s="15"/>
      <c r="K40" s="15"/>
      <c r="L40" s="55">
        <v>51471</v>
      </c>
      <c r="M40" s="56">
        <v>18.684931506849313</v>
      </c>
      <c r="N40" s="57">
        <v>4.9000000000000002E-2</v>
      </c>
      <c r="O40" s="58">
        <v>284300</v>
      </c>
      <c r="P40" s="59"/>
    </row>
    <row r="41" spans="2:17" x14ac:dyDescent="0.3">
      <c r="C41" s="50">
        <v>47602</v>
      </c>
      <c r="D41" s="51"/>
      <c r="E41" s="52">
        <v>8.0849315068493155</v>
      </c>
      <c r="F41" s="52"/>
      <c r="G41" s="60">
        <v>6.8750000000000006E-2</v>
      </c>
      <c r="H41" s="54">
        <v>2000</v>
      </c>
      <c r="I41" s="15"/>
      <c r="J41" s="15"/>
      <c r="K41" s="15"/>
      <c r="L41" s="55">
        <v>52470</v>
      </c>
      <c r="M41" s="56">
        <v>21.421917808219177</v>
      </c>
      <c r="N41" s="57">
        <v>5.1499999999999997E-2</v>
      </c>
      <c r="O41" s="58">
        <v>262950</v>
      </c>
      <c r="P41" s="59"/>
    </row>
    <row r="42" spans="2:17" x14ac:dyDescent="0.3">
      <c r="C42" s="50">
        <v>48154</v>
      </c>
      <c r="D42" s="51"/>
      <c r="E42" s="52">
        <v>9.5972602739726032</v>
      </c>
      <c r="F42" s="52"/>
      <c r="G42" s="60">
        <v>4.6249999999999999E-2</v>
      </c>
      <c r="H42" s="61">
        <v>1250</v>
      </c>
      <c r="I42" s="15"/>
      <c r="J42" s="15"/>
      <c r="K42" s="15"/>
      <c r="L42" s="15"/>
      <c r="M42" s="15"/>
      <c r="N42" s="15"/>
      <c r="O42" s="15"/>
      <c r="P42" s="15"/>
    </row>
    <row r="43" spans="2:17" x14ac:dyDescent="0.3">
      <c r="C43" s="50">
        <v>52492</v>
      </c>
      <c r="D43" s="51"/>
      <c r="E43" s="52">
        <v>21.482191780821918</v>
      </c>
      <c r="F43" s="52"/>
      <c r="G43" s="60">
        <v>7.3749999999999996E-2</v>
      </c>
      <c r="H43" s="61">
        <v>850</v>
      </c>
      <c r="I43" s="15"/>
      <c r="J43" s="15"/>
      <c r="K43" s="15"/>
      <c r="L43" s="15"/>
      <c r="M43" s="15"/>
      <c r="N43" s="15"/>
      <c r="O43" s="15"/>
      <c r="P43" s="15"/>
    </row>
    <row r="44" spans="2:17" x14ac:dyDescent="0.3">
      <c r="C44" s="50">
        <v>53110</v>
      </c>
      <c r="D44" s="51"/>
      <c r="E44" s="52">
        <v>23.175342465753424</v>
      </c>
      <c r="F44" s="52"/>
      <c r="G44" s="53">
        <v>5.8749999999999997E-2</v>
      </c>
      <c r="H44" s="61">
        <v>2000</v>
      </c>
      <c r="I44" s="15"/>
      <c r="J44" s="15"/>
      <c r="K44" s="15"/>
      <c r="L44" s="15"/>
      <c r="M44" s="15"/>
      <c r="N44" s="15"/>
      <c r="O44" s="15"/>
      <c r="P44" s="15"/>
    </row>
    <row r="45" spans="2:17" x14ac:dyDescent="0.3">
      <c r="C45" s="50">
        <v>55459</v>
      </c>
      <c r="D45" s="51"/>
      <c r="E45" s="52">
        <v>29.610958904109587</v>
      </c>
      <c r="F45" s="52"/>
      <c r="G45" s="53">
        <v>5.8749999999999997E-2</v>
      </c>
      <c r="H45" s="61">
        <v>750</v>
      </c>
      <c r="I45" s="15"/>
      <c r="J45" s="15"/>
      <c r="K45" s="15"/>
      <c r="L45" s="15"/>
      <c r="M45" s="15"/>
      <c r="N45" s="15"/>
      <c r="O45" s="15"/>
      <c r="P45" s="15"/>
    </row>
    <row r="48" spans="2:17" ht="15.6" x14ac:dyDescent="0.3">
      <c r="B48" s="8" t="s">
        <v>36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51" spans="2:17" ht="26.4" x14ac:dyDescent="0.3">
      <c r="G51" s="13" t="s">
        <v>31</v>
      </c>
      <c r="H51" s="14"/>
      <c r="I51" s="62" t="s">
        <v>32</v>
      </c>
      <c r="J51" s="63" t="s">
        <v>33</v>
      </c>
      <c r="K51" s="64"/>
      <c r="L51" s="65"/>
      <c r="M51" s="48" t="s">
        <v>34</v>
      </c>
    </row>
    <row r="52" spans="2:17" x14ac:dyDescent="0.3">
      <c r="G52" s="66">
        <v>46741</v>
      </c>
      <c r="H52" s="66"/>
      <c r="I52" s="19">
        <v>2.2632117511140453</v>
      </c>
      <c r="J52" s="67">
        <v>2.7799999999999998E-2</v>
      </c>
      <c r="K52" s="68"/>
      <c r="L52" s="69"/>
      <c r="M52" s="70">
        <v>1099.75</v>
      </c>
    </row>
    <row r="53" spans="2:17" x14ac:dyDescent="0.3">
      <c r="G53" s="66">
        <v>46741</v>
      </c>
      <c r="H53" s="66"/>
      <c r="I53" s="19">
        <v>2.2632117511140453</v>
      </c>
      <c r="J53" s="71">
        <v>6.0000000000000001E-3</v>
      </c>
      <c r="K53" s="72"/>
      <c r="L53" s="73"/>
      <c r="M53" s="70">
        <v>41.5</v>
      </c>
    </row>
    <row r="54" spans="2:17" x14ac:dyDescent="0.3">
      <c r="G54" s="66">
        <v>46741</v>
      </c>
      <c r="H54" s="66"/>
      <c r="I54" s="19">
        <v>2.2632117511140453</v>
      </c>
      <c r="J54" s="67">
        <v>4.0599999999999997E-2</v>
      </c>
      <c r="K54" s="68"/>
      <c r="L54" s="69"/>
      <c r="M54" s="70">
        <v>40.076762487715001</v>
      </c>
    </row>
    <row r="55" spans="2:17" ht="26.25" customHeight="1" x14ac:dyDescent="0.3">
      <c r="G55" s="66">
        <v>46741</v>
      </c>
      <c r="H55" s="66"/>
      <c r="I55" s="19">
        <v>2.2632117511140448</v>
      </c>
      <c r="J55" s="74" t="s">
        <v>37</v>
      </c>
      <c r="K55" s="75"/>
      <c r="L55" s="76"/>
      <c r="M55" s="70">
        <v>29.049999994466674</v>
      </c>
    </row>
    <row r="56" spans="2:17" ht="27.15" customHeight="1" x14ac:dyDescent="0.3">
      <c r="G56" s="66">
        <v>46011</v>
      </c>
      <c r="H56" s="66"/>
      <c r="I56" s="19">
        <v>2.371232876712329</v>
      </c>
      <c r="J56" s="74" t="s">
        <v>38</v>
      </c>
      <c r="K56" s="75"/>
      <c r="L56" s="76"/>
      <c r="M56" s="70">
        <v>56.1</v>
      </c>
    </row>
    <row r="59" spans="2:17" ht="15.6" x14ac:dyDescent="0.3">
      <c r="B59" s="8" t="s">
        <v>39</v>
      </c>
      <c r="C59" s="8"/>
      <c r="D59" s="8"/>
      <c r="E59" s="8"/>
      <c r="F59" s="8"/>
      <c r="G59" s="8"/>
      <c r="H59" s="8"/>
      <c r="I59" s="8"/>
      <c r="J59" s="44"/>
      <c r="K59" s="45" t="s">
        <v>40</v>
      </c>
      <c r="L59" s="45"/>
      <c r="M59" s="45"/>
      <c r="N59" s="45"/>
      <c r="O59" s="45"/>
      <c r="P59" s="45"/>
      <c r="Q59" s="45"/>
    </row>
    <row r="62" spans="2:17" ht="26.4" x14ac:dyDescent="0.3">
      <c r="C62" s="46" t="s">
        <v>31</v>
      </c>
      <c r="D62" s="47"/>
      <c r="E62" s="46" t="s">
        <v>32</v>
      </c>
      <c r="F62" s="47"/>
      <c r="G62" s="48" t="s">
        <v>33</v>
      </c>
      <c r="H62" s="48" t="s">
        <v>34</v>
      </c>
      <c r="L62" s="12" t="s">
        <v>31</v>
      </c>
      <c r="M62" s="48" t="s">
        <v>32</v>
      </c>
      <c r="N62" s="12" t="s">
        <v>33</v>
      </c>
      <c r="O62" s="46" t="s">
        <v>34</v>
      </c>
      <c r="P62" s="49"/>
    </row>
    <row r="63" spans="2:17" x14ac:dyDescent="0.3">
      <c r="C63" s="50">
        <v>45189</v>
      </c>
      <c r="D63" s="51"/>
      <c r="E63" s="52">
        <v>1.473972602739726</v>
      </c>
      <c r="F63" s="52"/>
      <c r="G63" s="77">
        <v>1.2500000000000001E-2</v>
      </c>
      <c r="H63" s="61">
        <v>665</v>
      </c>
      <c r="L63" s="55">
        <v>45155</v>
      </c>
      <c r="M63" s="56">
        <v>1.3808219178082193</v>
      </c>
      <c r="N63" s="77">
        <v>8.0000000000000002E-3</v>
      </c>
      <c r="O63" s="58">
        <v>1672</v>
      </c>
      <c r="P63" s="59"/>
    </row>
    <row r="65" spans="2:18" x14ac:dyDescent="0.3">
      <c r="R65" s="78"/>
    </row>
    <row r="66" spans="2:18" x14ac:dyDescent="0.3">
      <c r="B66" s="79" t="s">
        <v>41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8"/>
    </row>
    <row r="67" spans="2:18" x14ac:dyDescent="0.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8"/>
    </row>
    <row r="68" spans="2:18" x14ac:dyDescent="0.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70" spans="2:18" ht="15.6" x14ac:dyDescent="0.3">
      <c r="B70" s="8" t="s">
        <v>42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2" spans="2:18" ht="15.6" x14ac:dyDescent="0.3">
      <c r="B72" s="80"/>
    </row>
    <row r="73" spans="2:18" ht="15.6" x14ac:dyDescent="0.3">
      <c r="B73" s="80"/>
    </row>
    <row r="82" spans="2:17" x14ac:dyDescent="0.3">
      <c r="I82" s="81"/>
    </row>
    <row r="83" spans="2:17" x14ac:dyDescent="0.3">
      <c r="I83" s="81"/>
    </row>
    <row r="84" spans="2:17" x14ac:dyDescent="0.3">
      <c r="I84" s="81"/>
    </row>
    <row r="85" spans="2:17" x14ac:dyDescent="0.3">
      <c r="I85" s="81"/>
    </row>
    <row r="86" spans="2:17" x14ac:dyDescent="0.3">
      <c r="I86" s="81"/>
    </row>
    <row r="91" spans="2:17" x14ac:dyDescent="0.3">
      <c r="B91" s="82"/>
    </row>
    <row r="93" spans="2:17" ht="15.6" x14ac:dyDescent="0.3">
      <c r="B93" s="8" t="s">
        <v>43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5" spans="2:17" ht="15.6" x14ac:dyDescent="0.3">
      <c r="B95" s="44" t="s">
        <v>31</v>
      </c>
      <c r="C95" s="83"/>
      <c r="D95" s="83"/>
      <c r="E95" s="83"/>
      <c r="F95" s="44" t="s">
        <v>44</v>
      </c>
      <c r="G95" s="83"/>
      <c r="H95" s="83"/>
      <c r="I95" s="83"/>
      <c r="J95" s="44" t="s">
        <v>11</v>
      </c>
      <c r="K95" s="83"/>
      <c r="L95" s="83"/>
      <c r="M95" s="44" t="s">
        <v>12</v>
      </c>
      <c r="O95" s="84"/>
      <c r="P95" s="84"/>
      <c r="Q95" s="84"/>
    </row>
    <row r="96" spans="2:17" ht="15.6" x14ac:dyDescent="0.3">
      <c r="F96" s="80"/>
      <c r="J96" s="80"/>
      <c r="N96" s="80"/>
    </row>
    <row r="110" spans="2:2" x14ac:dyDescent="0.3">
      <c r="B110" s="82"/>
    </row>
  </sheetData>
  <mergeCells count="62">
    <mergeCell ref="C63:D63"/>
    <mergeCell ref="E63:F63"/>
    <mergeCell ref="O63:P63"/>
    <mergeCell ref="B66:Q68"/>
    <mergeCell ref="B70:Q70"/>
    <mergeCell ref="B93:Q93"/>
    <mergeCell ref="G56:H56"/>
    <mergeCell ref="J56:L56"/>
    <mergeCell ref="B59:I59"/>
    <mergeCell ref="K59:Q59"/>
    <mergeCell ref="C62:D62"/>
    <mergeCell ref="E62:F62"/>
    <mergeCell ref="O62:P62"/>
    <mergeCell ref="G53:H53"/>
    <mergeCell ref="J53:L53"/>
    <mergeCell ref="G54:H54"/>
    <mergeCell ref="J54:L54"/>
    <mergeCell ref="G55:H55"/>
    <mergeCell ref="J55:L55"/>
    <mergeCell ref="C45:D45"/>
    <mergeCell ref="E45:F45"/>
    <mergeCell ref="B48:Q48"/>
    <mergeCell ref="G51:H51"/>
    <mergeCell ref="J51:L51"/>
    <mergeCell ref="G52:H52"/>
    <mergeCell ref="J52:L52"/>
    <mergeCell ref="C42:D42"/>
    <mergeCell ref="E42:F42"/>
    <mergeCell ref="C43:D43"/>
    <mergeCell ref="E43:F43"/>
    <mergeCell ref="C44:D44"/>
    <mergeCell ref="E44:F44"/>
    <mergeCell ref="C40:D40"/>
    <mergeCell ref="E40:F40"/>
    <mergeCell ref="O40:P40"/>
    <mergeCell ref="C41:D41"/>
    <mergeCell ref="E41:F41"/>
    <mergeCell ref="O41:P41"/>
    <mergeCell ref="C38:D38"/>
    <mergeCell ref="E38:F38"/>
    <mergeCell ref="O38:P38"/>
    <mergeCell ref="C39:D39"/>
    <mergeCell ref="E39:F39"/>
    <mergeCell ref="O39:P39"/>
    <mergeCell ref="G28:J28"/>
    <mergeCell ref="G29:L29"/>
    <mergeCell ref="G30:J30"/>
    <mergeCell ref="B34:I34"/>
    <mergeCell ref="K34:Q34"/>
    <mergeCell ref="C37:D37"/>
    <mergeCell ref="E37:F37"/>
    <mergeCell ref="O37:P37"/>
    <mergeCell ref="C3:P4"/>
    <mergeCell ref="C8:D8"/>
    <mergeCell ref="C9:D9"/>
    <mergeCell ref="B11:Q11"/>
    <mergeCell ref="G14:H15"/>
    <mergeCell ref="G24:H25"/>
    <mergeCell ref="I24:I25"/>
    <mergeCell ref="J24:J25"/>
    <mergeCell ref="K24:K25"/>
    <mergeCell ref="L24:L25"/>
  </mergeCells>
  <dataValidations count="1">
    <dataValidation type="list" allowBlank="1" showInputMessage="1" showErrorMessage="1" sqref="A1" xr:uid="{718ED848-8954-48EB-B8C0-0E6890C46107}">
      <formula1>$T$1:$T$2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scale="42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A3E303E08F2647985BC0D13C4156EF" ma:contentTypeVersion="16" ma:contentTypeDescription="Crear nuevo documento." ma:contentTypeScope="" ma:versionID="e658d38e31cd09449fbb8bd68028b2be">
  <xsd:schema xmlns:xsd="http://www.w3.org/2001/XMLSchema" xmlns:xs="http://www.w3.org/2001/XMLSchema" xmlns:p="http://schemas.microsoft.com/office/2006/metadata/properties" xmlns:ns2="247d58dc-788c-4b54-ac08-41654dafcd1e" xmlns:ns3="2d73fbfb-6129-4f26-8e7c-207f895f6b1b" targetNamespace="http://schemas.microsoft.com/office/2006/metadata/properties" ma:root="true" ma:fieldsID="5c7fc696a8943130de3837320b70d440" ns2:_="" ns3:_="">
    <xsd:import namespace="247d58dc-788c-4b54-ac08-41654dafcd1e"/>
    <xsd:import namespace="2d73fbfb-6129-4f26-8e7c-207f895f6b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d58dc-788c-4b54-ac08-41654dafc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192beb2-35a5-4af4-a5ae-50acbeb4e6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fbfb-6129-4f26-8e7c-207f895f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6255cd-72d6-4258-b81c-e655a43528a2}" ma:internalName="TaxCatchAll" ma:showField="CatchAllData" ma:web="2d73fbfb-6129-4f26-8e7c-207f895f6b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73fbfb-6129-4f26-8e7c-207f895f6b1b" xsi:nil="true"/>
    <lcf76f155ced4ddcb4097134ff3c332f xmlns="247d58dc-788c-4b54-ac08-41654dafcd1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43CE8AD-346E-4FE5-98E1-D508BCA3D4AD}"/>
</file>

<file path=customXml/itemProps2.xml><?xml version="1.0" encoding="utf-8"?>
<ds:datastoreItem xmlns:ds="http://schemas.openxmlformats.org/officeDocument/2006/customXml" ds:itemID="{5CD2C767-E995-45B4-ADD5-80B0DB2C33A7}"/>
</file>

<file path=customXml/itemProps3.xml><?xml version="1.0" encoding="utf-8"?>
<ds:datastoreItem xmlns:ds="http://schemas.openxmlformats.org/officeDocument/2006/customXml" ds:itemID="{2D9B308C-7692-4511-B399-8525FE4B09C8}"/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Deuda 1T22</vt:lpstr>
      <vt:lpstr>'Informe Deuda 1T22'!Área_de_impresión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Velez Colorado</dc:creator>
  <cp:lastModifiedBy>Maria Alejandra Velez Colorado</cp:lastModifiedBy>
  <dcterms:created xsi:type="dcterms:W3CDTF">2022-07-18T19:54:52Z</dcterms:created>
  <dcterms:modified xsi:type="dcterms:W3CDTF">2022-07-18T19:58:17Z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0x010100D5A3E303E08F2647985BC0D13C4156EF</vt:lpwstr>
  </property>
</Properties>
</file>