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olors3.xml" ContentType="application/vnd.ms-office.chartcolorstyle+xml"/>
  <Override PartName="/xl/charts/style4.xml" ContentType="application/vnd.ms-office.chartstyle+xml"/>
  <Override PartName="/xl/externalLinks/externalLink1.xml" ContentType="application/vnd.openxmlformats-officedocument.spreadsheetml.externalLink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petrol.sharepoint.com/sites/FRI/Documentos compartidos/1. Financiación/Informes PFI/Informe Condiciones de Deuda/2021/Página Web/"/>
    </mc:Choice>
  </mc:AlternateContent>
  <xr:revisionPtr revIDLastSave="10" documentId="8_{82E487A8-DFA7-4E17-915E-6AB70460A08E}" xr6:coauthVersionLast="47" xr6:coauthVersionMax="47" xr10:uidLastSave="{17504928-1D81-4577-A4A2-F142ADABE49B}"/>
  <bookViews>
    <workbookView xWindow="-110" yWindow="-110" windowWidth="19420" windowHeight="10420" xr2:uid="{405BA976-C22C-466A-9685-3A3D42FD0644}"/>
  </bookViews>
  <sheets>
    <sheet name="Portafolio Deuda 3T21" sheetId="1" r:id="rId1"/>
  </sheets>
  <externalReferences>
    <externalReference r:id="rId2"/>
  </externalReferences>
  <definedNames>
    <definedName name="_xlnm.Print_Area" localSheetId="0">'Portafolio Deuda 3T21'!$B$1:$Q$110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<sst xmlns="http://schemas.openxmlformats.org/spreadsheetml/2006/main" count="69" uniqueCount="55">
  <si>
    <t>INFORME DE CONDICIONES DE DEUDA 3T21</t>
  </si>
  <si>
    <t>Fecha</t>
  </si>
  <si>
    <t>TRM</t>
  </si>
  <si>
    <t>Deuda Vigente por Compañía</t>
  </si>
  <si>
    <t>Compañía</t>
  </si>
  <si>
    <t>Dólares</t>
  </si>
  <si>
    <t>Pesos</t>
  </si>
  <si>
    <t>Total</t>
  </si>
  <si>
    <t>Vida Media</t>
  </si>
  <si>
    <t>(USD $MM)</t>
  </si>
  <si>
    <t>(COP $MM)</t>
  </si>
  <si>
    <t>(USD $ MM)</t>
  </si>
  <si>
    <t xml:space="preserve"> (Años)</t>
  </si>
  <si>
    <t>Ecopetrol</t>
  </si>
  <si>
    <t>Ocensa</t>
  </si>
  <si>
    <t>Bicentenario</t>
  </si>
  <si>
    <t>ODL</t>
  </si>
  <si>
    <t>Invercolsa</t>
  </si>
  <si>
    <t>ISA</t>
  </si>
  <si>
    <t>Grupo Ecopetrol</t>
  </si>
  <si>
    <t>Deuda Intercompañía
(US$ MM)</t>
  </si>
  <si>
    <t>No incluye causación de intereses</t>
  </si>
  <si>
    <t>Deuda intercompañía no consolida en los EEFF de Ecopetrol. No incluye ISA.</t>
  </si>
  <si>
    <t>MM: Millones</t>
  </si>
  <si>
    <t>Nota: Costo de la deuda de ISA en construcción, por lo que las cifras de Grupo Ecopetrol no incluyen ISA.</t>
  </si>
  <si>
    <t>Bonos Internacionales Ecopetrol S.A.</t>
  </si>
  <si>
    <t>Bonos Locales Ecopetrol S.A.</t>
  </si>
  <si>
    <t>Vencimiento</t>
  </si>
  <si>
    <t>Vida Media
(Años)</t>
  </si>
  <si>
    <t>Cupón</t>
  </si>
  <si>
    <t>Monto Vigente
(USD $ MM)</t>
  </si>
  <si>
    <t>Monto Vigente (COP $ MM)</t>
  </si>
  <si>
    <t>ECAs y Deuda Bancaria Largo Plazo</t>
  </si>
  <si>
    <t>Banco</t>
  </si>
  <si>
    <t>Vida Media
 (Años)</t>
  </si>
  <si>
    <t>Monto Vigente (USD $ MM)</t>
  </si>
  <si>
    <t>US EXIM Bank</t>
  </si>
  <si>
    <t>HSBC</t>
  </si>
  <si>
    <t>BBVA, MUFG, SMBC</t>
  </si>
  <si>
    <t>BBVA, MUFG, SMBC, HSBC</t>
  </si>
  <si>
    <t>Línea Comprometida</t>
  </si>
  <si>
    <t>Crédito ISA*</t>
  </si>
  <si>
    <t>GRUPO ECOPETROL</t>
  </si>
  <si>
    <t>* Incluye refinanciación parcial del crédito de ISA (con vencimiento en 2023) realizada el 2 de noviembre de 2021 por USD 2,000 MM, mediante emisión de bonos internacionales con vencimiento en 2031 (USD 1,250 millones) y 2051 (USD 750 millones).</t>
  </si>
  <si>
    <t>Composición de la Deuda - Grupo Ecopetrol</t>
  </si>
  <si>
    <t>Plazo al Vencimiento</t>
  </si>
  <si>
    <t>Tasa de Interes**</t>
  </si>
  <si>
    <t>Moneda</t>
  </si>
  <si>
    <t>Instrumento</t>
  </si>
  <si>
    <t>** Costo de la deuda de ISA en construcción, por lo que las cifras de Grupo Ecopetrol no incluyen ISA.</t>
  </si>
  <si>
    <t>Valores nominales y cifras convertidas a USD con la TRM con corte a 30-sep-21</t>
  </si>
  <si>
    <t>LIBOR 6M + 1,75% hasta 20-dic-18
LIBOR 6M + 2% desde 21-dic-18</t>
  </si>
  <si>
    <t>LIBOR 6M + 2,75% hasta 20-dic-19
LIBOR 6M + 3% desde 21-dic-19</t>
  </si>
  <si>
    <t>Perfil de Vencimientos por Tipo de Intrumento (USD MM) - Grupo Ecopetrol - No Incluye Préstamos Intercompañía*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</si>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</sst>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#,##0.00_ ;\-#,##0.00\ "/>
    <numFmt numFmtId="165" formatCode="_-* #,##0.00_-;\-* #,##0.00_-;_-* &quot;-&quot;_-;_-@_-"/>
    <numFmt numFmtId="166" formatCode="0.0"/>
    <numFmt numFmtId="167" formatCode="&quot;IPC + &quot;0.00%"/>
    <numFmt numFmtId="168" formatCode="&quot;LIBOR + &quot;0.00%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24"/>
      <color theme="9" tint="-0.49998474074526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9" tint="-0.499984740745262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26"/>
      <color theme="9" tint="-0.499984740745262"/>
      <name val="Arial"/>
      <family val="2"/>
    </font>
    <font>
      <b/>
      <sz val="12"/>
      <color theme="1"/>
      <name val="Calibri"/>
      <family val="2"/>
      <scheme val="minor"/>
    </font>
    <font>
      <sz val="12"/>
      <color theme="9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0" fillId="0" borderId="1" xfId="0" applyBorder="1"/>
    <xf numFmtId="0" fontId="5" fillId="2" borderId="0" xfId="0" applyFont="1" applyFill="1" applyAlignment="1">
      <alignment horizontal="left" vertical="center" indent="10"/>
    </xf>
    <xf numFmtId="0" fontId="6" fillId="0" borderId="0" xfId="0" applyFont="1"/>
    <xf numFmtId="15" fontId="7" fillId="0" borderId="0" xfId="0" applyNumberFormat="1" applyFont="1" applyAlignment="1">
      <alignment horizontal="left"/>
    </xf>
    <xf numFmtId="164" fontId="7" fillId="0" borderId="0" xfId="1" applyNumberFormat="1" applyFont="1" applyAlignment="1">
      <alignment horizontal="left"/>
    </xf>
    <xf numFmtId="0" fontId="8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left" vertical="center"/>
    </xf>
    <xf numFmtId="41" fontId="1" fillId="0" borderId="3" xfId="2" applyFont="1" applyBorder="1" applyAlignment="1">
      <alignment vertical="center"/>
    </xf>
    <xf numFmtId="2" fontId="1" fillId="0" borderId="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41" fontId="3" fillId="4" borderId="3" xfId="2" applyFont="1" applyFill="1" applyBorder="1" applyAlignment="1">
      <alignment vertical="center"/>
    </xf>
    <xf numFmtId="41" fontId="3" fillId="4" borderId="4" xfId="2" applyFont="1" applyFill="1" applyBorder="1" applyAlignment="1">
      <alignment vertical="center"/>
    </xf>
    <xf numFmtId="2" fontId="3" fillId="4" borderId="4" xfId="0" applyNumberFormat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1" fillId="0" borderId="4" xfId="0" applyFont="1" applyBorder="1" applyAlignment="1">
      <alignment horizontal="center" vertical="center" wrapText="1"/>
    </xf>
    <xf numFmtId="41" fontId="1" fillId="0" borderId="5" xfId="2" applyFont="1" applyFill="1" applyBorder="1" applyAlignment="1">
      <alignment horizontal="center" vertical="center"/>
    </xf>
    <xf numFmtId="41" fontId="1" fillId="0" borderId="4" xfId="2" applyFont="1" applyFill="1" applyBorder="1" applyAlignment="1">
      <alignment horizontal="center" vertical="center"/>
    </xf>
    <xf numFmtId="165" fontId="1" fillId="0" borderId="4" xfId="2" applyNumberFormat="1" applyFont="1" applyFill="1" applyBorder="1" applyAlignment="1">
      <alignment horizontal="center" vertical="center"/>
    </xf>
    <xf numFmtId="41" fontId="1" fillId="0" borderId="6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1" fontId="10" fillId="0" borderId="0" xfId="2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/>
    </xf>
    <xf numFmtId="2" fontId="10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8" fillId="0" borderId="0" xfId="0" applyFont="1"/>
    <xf numFmtId="0" fontId="8" fillId="4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5" fontId="1" fillId="0" borderId="8" xfId="0" applyNumberFormat="1" applyFont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41" fontId="1" fillId="0" borderId="4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67" fontId="1" fillId="5" borderId="4" xfId="3" applyNumberFormat="1" applyFont="1" applyFill="1" applyBorder="1" applyAlignment="1">
      <alignment horizontal="center" vertical="center"/>
    </xf>
    <xf numFmtId="41" fontId="1" fillId="0" borderId="8" xfId="0" applyNumberFormat="1" applyFont="1" applyBorder="1" applyAlignment="1">
      <alignment horizontal="center" vertical="center"/>
    </xf>
    <xf numFmtId="41" fontId="1" fillId="0" borderId="3" xfId="0" applyNumberFormat="1" applyFont="1" applyBorder="1" applyAlignment="1">
      <alignment horizontal="center" vertical="center"/>
    </xf>
    <xf numFmtId="10" fontId="13" fillId="0" borderId="3" xfId="3" applyNumberFormat="1" applyFont="1" applyFill="1" applyBorder="1" applyAlignment="1">
      <alignment horizontal="center" vertical="center"/>
    </xf>
    <xf numFmtId="41" fontId="13" fillId="0" borderId="4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41" fontId="1" fillId="0" borderId="4" xfId="0" applyNumberFormat="1" applyFont="1" applyBorder="1" applyAlignment="1">
      <alignment vertical="center"/>
    </xf>
    <xf numFmtId="168" fontId="1" fillId="0" borderId="8" xfId="3" applyNumberFormat="1" applyFont="1" applyFill="1" applyBorder="1" applyAlignment="1">
      <alignment horizontal="center" vertical="center"/>
    </xf>
    <xf numFmtId="168" fontId="1" fillId="0" borderId="9" xfId="3" applyNumberFormat="1" applyFont="1" applyFill="1" applyBorder="1" applyAlignment="1">
      <alignment horizontal="center" vertical="center"/>
    </xf>
    <xf numFmtId="168" fontId="1" fillId="0" borderId="3" xfId="3" applyNumberFormat="1" applyFont="1" applyFill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 wrapText="1"/>
    </xf>
    <xf numFmtId="15" fontId="1" fillId="0" borderId="4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168" fontId="1" fillId="0" borderId="4" xfId="3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41" fontId="0" fillId="0" borderId="0" xfId="2" applyFont="1"/>
    <xf numFmtId="0" fontId="11" fillId="0" borderId="0" xfId="0" applyFont="1"/>
    <xf numFmtId="0" fontId="16" fillId="0" borderId="0" xfId="0" applyFont="1"/>
    <xf numFmtId="0" fontId="10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[1]PagWeb!$AC$73</c:f>
              <c:strCache>
                <c:ptCount val="1"/>
                <c:pt idx="0">
                  <c:v>Ecopetrol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[1]PagWeb!$AB$77:$AB$96</c:f>
              <c:strCach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2033 - 2039</c:v>
                </c:pt>
                <c:pt idx="12">
                  <c:v>2040</c:v>
                </c:pt>
                <c:pt idx="13">
                  <c:v>2041 - 2042</c:v>
                </c:pt>
                <c:pt idx="14">
                  <c:v>2043</c:v>
                </c:pt>
                <c:pt idx="15">
                  <c:v>2044</c:v>
                </c:pt>
                <c:pt idx="16">
                  <c:v>2045</c:v>
                </c:pt>
                <c:pt idx="17">
                  <c:v>2046 - 2050</c:v>
                </c:pt>
                <c:pt idx="18">
                  <c:v>2051</c:v>
                </c:pt>
                <c:pt idx="19">
                  <c:v>2052 - 2056</c:v>
                </c:pt>
              </c:strCache>
            </c:strRef>
          </c:cat>
          <c:val>
            <c:numRef>
              <c:f>[1]PagWeb!$AC$77:$AC$96</c:f>
              <c:numCache>
                <c:formatCode>_(* #,##0_);_(* \(#,##0\);_(* "-"_);_(@_)</c:formatCode>
                <c:ptCount val="20"/>
                <c:pt idx="0">
                  <c:v>324.53277235537507</c:v>
                </c:pt>
                <c:pt idx="1">
                  <c:v>4521.9413614754349</c:v>
                </c:pt>
                <c:pt idx="2">
                  <c:v>353.82275631449994</c:v>
                </c:pt>
                <c:pt idx="3">
                  <c:v>1467.2285255974998</c:v>
                </c:pt>
                <c:pt idx="4">
                  <c:v>1660.469951877375</c:v>
                </c:pt>
                <c:pt idx="5">
                  <c:v>45.848557679249993</c:v>
                </c:pt>
                <c:pt idx="6">
                  <c:v>90.620338594093909</c:v>
                </c:pt>
                <c:pt idx="7">
                  <c:v>0</c:v>
                </c:pt>
                <c:pt idx="8">
                  <c:v>2000</c:v>
                </c:pt>
                <c:pt idx="9">
                  <c:v>1250</c:v>
                </c:pt>
                <c:pt idx="10">
                  <c:v>0</c:v>
                </c:pt>
                <c:pt idx="11">
                  <c:v>0</c:v>
                </c:pt>
                <c:pt idx="12">
                  <c:v>74.139171977844313</c:v>
                </c:pt>
                <c:pt idx="13">
                  <c:v>0</c:v>
                </c:pt>
                <c:pt idx="14">
                  <c:v>918.57156268580422</c:v>
                </c:pt>
                <c:pt idx="15">
                  <c:v>0</c:v>
                </c:pt>
                <c:pt idx="16">
                  <c:v>2000</c:v>
                </c:pt>
                <c:pt idx="17">
                  <c:v>0</c:v>
                </c:pt>
                <c:pt idx="18">
                  <c:v>750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0-4E0E-AF1A-C7D211F670AA}"/>
            </c:ext>
          </c:extLst>
        </c:ser>
        <c:ser>
          <c:idx val="1"/>
          <c:order val="1"/>
          <c:tx>
            <c:strRef>
              <c:f>[1]PagWeb!$AD$73</c:f>
              <c:strCache>
                <c:ptCount val="1"/>
                <c:pt idx="0">
                  <c:v>ISA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[1]PagWeb!$AB$77:$AB$96</c:f>
              <c:strCach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2033 - 2039</c:v>
                </c:pt>
                <c:pt idx="12">
                  <c:v>2040</c:v>
                </c:pt>
                <c:pt idx="13">
                  <c:v>2041 - 2042</c:v>
                </c:pt>
                <c:pt idx="14">
                  <c:v>2043</c:v>
                </c:pt>
                <c:pt idx="15">
                  <c:v>2044</c:v>
                </c:pt>
                <c:pt idx="16">
                  <c:v>2045</c:v>
                </c:pt>
                <c:pt idx="17">
                  <c:v>2046 - 2050</c:v>
                </c:pt>
                <c:pt idx="18">
                  <c:v>2051</c:v>
                </c:pt>
                <c:pt idx="19">
                  <c:v>2052 - 2056</c:v>
                </c:pt>
              </c:strCache>
            </c:strRef>
          </c:cat>
          <c:val>
            <c:numRef>
              <c:f>[1]PagWeb!$AD$77:$AD$96</c:f>
              <c:numCache>
                <c:formatCode>_(* #,##0_);_(* \(#,##0\);_(* "-"_);_(@_)</c:formatCode>
                <c:ptCount val="20"/>
                <c:pt idx="0">
                  <c:v>716.34495885252852</c:v>
                </c:pt>
                <c:pt idx="1">
                  <c:v>858.70156350879734</c:v>
                </c:pt>
                <c:pt idx="2">
                  <c:v>639.22721455352132</c:v>
                </c:pt>
                <c:pt idx="3">
                  <c:v>452.74399647293728</c:v>
                </c:pt>
                <c:pt idx="4">
                  <c:v>336.1981355468709</c:v>
                </c:pt>
                <c:pt idx="5">
                  <c:v>315.50233720924939</c:v>
                </c:pt>
                <c:pt idx="6">
                  <c:v>351.93976080846238</c:v>
                </c:pt>
                <c:pt idx="7">
                  <c:v>258.79955659289419</c:v>
                </c:pt>
                <c:pt idx="8">
                  <c:v>343.8826502780019</c:v>
                </c:pt>
                <c:pt idx="9">
                  <c:v>284.35161923664111</c:v>
                </c:pt>
                <c:pt idx="10">
                  <c:v>272.44542120857432</c:v>
                </c:pt>
                <c:pt idx="11">
                  <c:v>633.72704876856858</c:v>
                </c:pt>
                <c:pt idx="12">
                  <c:v>91.838671283442409</c:v>
                </c:pt>
                <c:pt idx="13">
                  <c:v>264.26493625385712</c:v>
                </c:pt>
                <c:pt idx="14">
                  <c:v>133.18400397675791</c:v>
                </c:pt>
                <c:pt idx="15">
                  <c:v>95.37771177774431</c:v>
                </c:pt>
                <c:pt idx="16">
                  <c:v>68.446828215224286</c:v>
                </c:pt>
                <c:pt idx="17">
                  <c:v>463.93749590932879</c:v>
                </c:pt>
                <c:pt idx="18">
                  <c:v>94.882800000000003</c:v>
                </c:pt>
                <c:pt idx="19">
                  <c:v>225.20699999999999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0-4E0E-AF1A-C7D211F670AA}"/>
            </c:ext>
          </c:extLst>
        </c:ser>
        <c:ser>
          <c:idx val="2"/>
          <c:order val="2"/>
          <c:tx>
            <c:strRef>
              <c:f>[1]PagWeb!$AE$73</c:f>
              <c:strCache>
                <c:ptCount val="1"/>
                <c:pt idx="0">
                  <c:v>Ocensa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[1]PagWeb!$AB$77:$AB$96</c:f>
              <c:strCach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2033 - 2039</c:v>
                </c:pt>
                <c:pt idx="12">
                  <c:v>2040</c:v>
                </c:pt>
                <c:pt idx="13">
                  <c:v>2041 - 2042</c:v>
                </c:pt>
                <c:pt idx="14">
                  <c:v>2043</c:v>
                </c:pt>
                <c:pt idx="15">
                  <c:v>2044</c:v>
                </c:pt>
                <c:pt idx="16">
                  <c:v>2045</c:v>
                </c:pt>
                <c:pt idx="17">
                  <c:v>2046 - 2050</c:v>
                </c:pt>
                <c:pt idx="18">
                  <c:v>2051</c:v>
                </c:pt>
                <c:pt idx="19">
                  <c:v>2052 - 2056</c:v>
                </c:pt>
              </c:strCache>
            </c:strRef>
          </c:cat>
          <c:val>
            <c:numRef>
              <c:f>[1]PagWeb!$AE$77:$AE$96</c:f>
              <c:numCache>
                <c:formatCode>_(* #,##0_);_(* \(#,##0\);_(* "-"_);_(@_)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80-4E0E-AF1A-C7D211F670AA}"/>
            </c:ext>
          </c:extLst>
        </c:ser>
        <c:ser>
          <c:idx val="3"/>
          <c:order val="3"/>
          <c:tx>
            <c:strRef>
              <c:f>[1]PagWeb!$AF$73</c:f>
              <c:strCache>
                <c:ptCount val="1"/>
                <c:pt idx="0">
                  <c:v>ODL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[1]PagWeb!$AB$77:$AB$96</c:f>
              <c:strCach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2033 - 2039</c:v>
                </c:pt>
                <c:pt idx="12">
                  <c:v>2040</c:v>
                </c:pt>
                <c:pt idx="13">
                  <c:v>2041 - 2042</c:v>
                </c:pt>
                <c:pt idx="14">
                  <c:v>2043</c:v>
                </c:pt>
                <c:pt idx="15">
                  <c:v>2044</c:v>
                </c:pt>
                <c:pt idx="16">
                  <c:v>2045</c:v>
                </c:pt>
                <c:pt idx="17">
                  <c:v>2046 - 2050</c:v>
                </c:pt>
                <c:pt idx="18">
                  <c:v>2051</c:v>
                </c:pt>
                <c:pt idx="19">
                  <c:v>2052 - 2056</c:v>
                </c:pt>
              </c:strCache>
            </c:strRef>
          </c:cat>
          <c:val>
            <c:numRef>
              <c:f>[1]PagWeb!$AF$77:$AF$96</c:f>
              <c:numCache>
                <c:formatCode>_(* #,##0_);_(* \(#,##0\);_(* "-"_);_(@_)</c:formatCode>
                <c:ptCount val="20"/>
                <c:pt idx="0">
                  <c:v>3.1862677960158985</c:v>
                </c:pt>
                <c:pt idx="1">
                  <c:v>3.4096125324378819</c:v>
                </c:pt>
                <c:pt idx="2">
                  <c:v>3.648612849144039</c:v>
                </c:pt>
                <c:pt idx="3">
                  <c:v>3.9043661402254997</c:v>
                </c:pt>
                <c:pt idx="4">
                  <c:v>4.1780467227471414</c:v>
                </c:pt>
                <c:pt idx="5">
                  <c:v>4.4709112287429944</c:v>
                </c:pt>
                <c:pt idx="6">
                  <c:v>4.7843043751691292</c:v>
                </c:pt>
                <c:pt idx="7">
                  <c:v>5.1196651383073695</c:v>
                </c:pt>
                <c:pt idx="8">
                  <c:v>5.4785333609702107</c:v>
                </c:pt>
                <c:pt idx="9">
                  <c:v>5.862556822844609</c:v>
                </c:pt>
                <c:pt idx="10">
                  <c:v>5.7343215968678853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80-4E0E-AF1A-C7D211F670AA}"/>
            </c:ext>
          </c:extLst>
        </c:ser>
        <c:ser>
          <c:idx val="4"/>
          <c:order val="4"/>
          <c:tx>
            <c:strRef>
              <c:f>[1]PagWeb!$AG$73</c:f>
              <c:strCache>
                <c:ptCount val="1"/>
                <c:pt idx="0">
                  <c:v>Bicentenario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[1]PagWeb!$AB$77:$AB$96</c:f>
              <c:strCach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2033 - 2039</c:v>
                </c:pt>
                <c:pt idx="12">
                  <c:v>2040</c:v>
                </c:pt>
                <c:pt idx="13">
                  <c:v>2041 - 2042</c:v>
                </c:pt>
                <c:pt idx="14">
                  <c:v>2043</c:v>
                </c:pt>
                <c:pt idx="15">
                  <c:v>2044</c:v>
                </c:pt>
                <c:pt idx="16">
                  <c:v>2045</c:v>
                </c:pt>
                <c:pt idx="17">
                  <c:v>2046 - 2050</c:v>
                </c:pt>
                <c:pt idx="18">
                  <c:v>2051</c:v>
                </c:pt>
                <c:pt idx="19">
                  <c:v>2052 - 2056</c:v>
                </c:pt>
              </c:strCache>
            </c:strRef>
          </c:cat>
          <c:val>
            <c:numRef>
              <c:f>[1]PagWeb!$AG$77:$AG$96</c:f>
              <c:numCache>
                <c:formatCode>_(* #,##0_);_(* \(#,##0\);_(* "-"_);_(@_)</c:formatCode>
                <c:ptCount val="20"/>
                <c:pt idx="0">
                  <c:v>56.543179613422815</c:v>
                </c:pt>
                <c:pt idx="1">
                  <c:v>59.281348117704795</c:v>
                </c:pt>
                <c:pt idx="2">
                  <c:v>38.699448193851957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80-4E0E-AF1A-C7D211F670AA}"/>
            </c:ext>
          </c:extLst>
        </c:ser>
        <c:ser>
          <c:idx val="5"/>
          <c:order val="5"/>
          <c:tx>
            <c:strRef>
              <c:f>[1]PagWeb!$AH$73</c:f>
              <c:strCache>
                <c:ptCount val="1"/>
                <c:pt idx="0">
                  <c:v>Invercolsa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[1]PagWeb!$AB$77:$AB$96</c:f>
              <c:strCach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2033 - 2039</c:v>
                </c:pt>
                <c:pt idx="12">
                  <c:v>2040</c:v>
                </c:pt>
                <c:pt idx="13">
                  <c:v>2041 - 2042</c:v>
                </c:pt>
                <c:pt idx="14">
                  <c:v>2043</c:v>
                </c:pt>
                <c:pt idx="15">
                  <c:v>2044</c:v>
                </c:pt>
                <c:pt idx="16">
                  <c:v>2045</c:v>
                </c:pt>
                <c:pt idx="17">
                  <c:v>2046 - 2050</c:v>
                </c:pt>
                <c:pt idx="18">
                  <c:v>2051</c:v>
                </c:pt>
                <c:pt idx="19">
                  <c:v>2052 - 2056</c:v>
                </c:pt>
              </c:strCache>
            </c:strRef>
          </c:cat>
          <c:val>
            <c:numRef>
              <c:f>[1]PagWeb!$AH$77:$AH$96</c:f>
              <c:numCache>
                <c:formatCode>_(* #,##0_);_(* \(#,##0\);_(* "-"_);_(@_)</c:formatCode>
                <c:ptCount val="20"/>
                <c:pt idx="0">
                  <c:v>21.254852724775464</c:v>
                </c:pt>
                <c:pt idx="1">
                  <c:v>20.206612768127201</c:v>
                </c:pt>
                <c:pt idx="2">
                  <c:v>18.690394095338334</c:v>
                </c:pt>
                <c:pt idx="3">
                  <c:v>13.922896482875233</c:v>
                </c:pt>
                <c:pt idx="4">
                  <c:v>8.187698833971023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80-4E0E-AF1A-C7D211F67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2363504"/>
        <c:axId val="1782375152"/>
      </c:barChart>
      <c:lineChart>
        <c:grouping val="stacked"/>
        <c:varyColors val="0"/>
        <c:ser>
          <c:idx val="6"/>
          <c:order val="6"/>
          <c:tx>
            <c:strRef>
              <c:f>[1]PagWeb!$AI$73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[1]PagWeb!$AI$77:$AI$96</c:f>
              <c:numCache>
                <c:formatCode>_(* #,##0_);_(* \(#,##0\);_(* "-"_);_(@_)</c:formatCode>
                <c:ptCount val="20"/>
                <c:pt idx="0">
                  <c:v>1121.8620313421179</c:v>
                </c:pt>
                <c:pt idx="1">
                  <c:v>5463.5404984025017</c:v>
                </c:pt>
                <c:pt idx="2">
                  <c:v>1054.0884260063558</c:v>
                </c:pt>
                <c:pt idx="3">
                  <c:v>1937.799784693538</c:v>
                </c:pt>
                <c:pt idx="4">
                  <c:v>2009.0338329809642</c:v>
                </c:pt>
                <c:pt idx="5">
                  <c:v>865.82180611724243</c:v>
                </c:pt>
                <c:pt idx="6">
                  <c:v>447.3444037777254</c:v>
                </c:pt>
                <c:pt idx="7">
                  <c:v>263.91922173120156</c:v>
                </c:pt>
                <c:pt idx="8">
                  <c:v>2349.3611836389723</c:v>
                </c:pt>
                <c:pt idx="9">
                  <c:v>1540.2141760594857</c:v>
                </c:pt>
                <c:pt idx="10">
                  <c:v>278.17974280544217</c:v>
                </c:pt>
                <c:pt idx="11">
                  <c:v>633.72704876856858</c:v>
                </c:pt>
                <c:pt idx="12">
                  <c:v>165.97784326128672</c:v>
                </c:pt>
                <c:pt idx="13">
                  <c:v>264.26493625385712</c:v>
                </c:pt>
                <c:pt idx="14">
                  <c:v>1051.7555666625622</c:v>
                </c:pt>
                <c:pt idx="15">
                  <c:v>95.37771177774431</c:v>
                </c:pt>
                <c:pt idx="16">
                  <c:v>2068.4468282152243</c:v>
                </c:pt>
                <c:pt idx="17">
                  <c:v>463.93749590932879</c:v>
                </c:pt>
                <c:pt idx="18">
                  <c:v>844.88279999999997</c:v>
                </c:pt>
                <c:pt idx="19">
                  <c:v>225.20699999999999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80-4E0E-AF1A-C7D211F67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363504"/>
        <c:axId val="1782375152"/>
      </c:lineChart>
      <c:catAx>
        <c:axId val="178236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82375152"/>
        <c:crosses val="autoZero"/>
        <c:auto val="1"/>
        <c:lblAlgn val="ctr"/>
        <c:lblOffset val="100"/>
        <c:noMultiLvlLbl val="0"/>
      </c:catAx>
      <c:valAx>
        <c:axId val="1782375152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178236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119847005338"/>
          <c:y val="0.10225747797823731"/>
          <c:w val="0.55541992549608454"/>
          <c:h val="0.70559140797965036"/>
        </c:manualLayout>
      </c:layout>
      <c:pieChart>
        <c:varyColors val="1"/>
        <c:ser>
          <c:idx val="0"/>
          <c:order val="0"/>
          <c:spPr>
            <a:solidFill>
              <a:schemeClr val="lt1"/>
            </a:solidFill>
            <a:ln w="19050">
              <a:noFill/>
            </a:ln>
            <a:effectLst/>
          </c:spPr>
          <c:dPt>
            <c:idx val="0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16-4643-89E6-F8E114661B82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16-4643-89E6-F8E114661B8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D16-4643-89E6-F8E114661B82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16-4643-89E6-F8E114661B82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D16-4643-89E6-F8E114661B82}"/>
              </c:ext>
            </c:extLst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D16-4643-89E6-F8E114661B82}"/>
              </c:ext>
            </c:extLst>
          </c:dPt>
          <c:dLbls>
            <c:dLbl>
              <c:idx val="0"/>
              <c:layout>
                <c:manualLayout>
                  <c:x val="-1.3364706755150117E-5"/>
                  <c:y val="7.56883508408309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99274350973017"/>
                      <c:h val="0.162081680719770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16-4643-89E6-F8E114661B82}"/>
                </c:ext>
              </c:extLst>
            </c:dLbl>
            <c:dLbl>
              <c:idx val="1"/>
              <c:layout>
                <c:manualLayout>
                  <c:x val="0.16470514988532153"/>
                  <c:y val="-3.51400442790522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79672457016908"/>
                      <c:h val="0.244210699317939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D16-4643-89E6-F8E114661B82}"/>
                </c:ext>
              </c:extLst>
            </c:dLbl>
            <c:dLbl>
              <c:idx val="2"/>
              <c:layout>
                <c:manualLayout>
                  <c:x val="3.1090853899612039E-2"/>
                  <c:y val="3.582646379951950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7536243584599813"/>
                      <c:h val="0.198294785435018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D16-4643-89E6-F8E114661B82}"/>
                </c:ext>
              </c:extLst>
            </c:dLbl>
            <c:dLbl>
              <c:idx val="3"/>
              <c:layout>
                <c:manualLayout>
                  <c:x val="-0.2523613967911939"/>
                  <c:y val="0.1848490272740119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06129314128887"/>
                      <c:h val="0.212566206604173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D16-4643-89E6-F8E114661B82}"/>
                </c:ext>
              </c:extLst>
            </c:dLbl>
            <c:dLbl>
              <c:idx val="4"/>
              <c:layout>
                <c:manualLayout>
                  <c:x val="7.3684985186770635E-2"/>
                  <c:y val="-7.39354656366291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8785379992704"/>
                      <c:h val="0.247000612369871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D16-4643-89E6-F8E114661B8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9841629282012272"/>
                      <c:h val="0.199080516953801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D16-4643-89E6-F8E114661B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[1]PagWeb!$AF$107:$AF$112</c:f>
              <c:strCache>
                <c:ptCount val="6"/>
                <c:pt idx="0">
                  <c:v>Bonos Locales</c:v>
                </c:pt>
                <c:pt idx="1">
                  <c:v>Bonos Intl.</c:v>
                </c:pt>
                <c:pt idx="2">
                  <c:v>Crédito Local</c:v>
                </c:pt>
                <c:pt idx="3">
                  <c:v>Crédito Intl.</c:v>
                </c:pt>
                <c:pt idx="4">
                  <c:v>ECA</c:v>
                </c:pt>
                <c:pt idx="5">
                  <c:v>Leasing Local</c:v>
                </c:pt>
              </c:strCache>
            </c:strRef>
          </c:cat>
          <c:val>
            <c:numRef>
              <c:f>[1]PagWeb!$AG$107:$AG$112</c:f>
              <c:numCache>
                <c:formatCode>0%</c:formatCode>
                <c:ptCount val="6"/>
                <c:pt idx="0">
                  <c:v>4.9785161767657453E-2</c:v>
                </c:pt>
                <c:pt idx="1">
                  <c:v>0.61473683802430401</c:v>
                </c:pt>
                <c:pt idx="2">
                  <c:v>3.7939130859537845E-2</c:v>
                </c:pt>
                <c:pt idx="3">
                  <c:v>0.23685355777216435</c:v>
                </c:pt>
                <c:pt idx="4">
                  <c:v>5.851118468145218E-2</c:v>
                </c:pt>
                <c:pt idx="5">
                  <c:v>2.1741268948841171E-3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16-4643-89E6-F8E114661B82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9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45793130373786"/>
          <c:y val="0.15442788316772058"/>
          <c:w val="0.43606635993996407"/>
          <c:h val="0.68861374585968094"/>
        </c:manualLayout>
      </c:layout>
      <c:pieChart>
        <c:varyColors val="1"/>
        <c:ser>
          <c:idx val="0"/>
          <c:order val="0"/>
          <c:spPr>
            <a:solidFill>
              <a:schemeClr val="accent6">
                <a:lumMod val="50000"/>
              </a:schemeClr>
            </a:solidFill>
            <a:ln w="19050">
              <a:noFill/>
            </a:ln>
            <a:effectLst/>
          </c:spPr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BD-4F19-B90C-7E3BEC0A1C0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BD-4F19-B90C-7E3BEC0A1C03}"/>
              </c:ext>
            </c:extLst>
          </c:dPt>
          <c:dLbls>
            <c:dLbl>
              <c:idx val="0"/>
              <c:layout>
                <c:manualLayout>
                  <c:x val="0.18017975248298793"/>
                  <c:y val="-0.224779057512797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BD-4F19-B90C-7E3BEC0A1C03}"/>
                </c:ext>
              </c:extLst>
            </c:dLbl>
            <c:dLbl>
              <c:idx val="1"/>
              <c:layout>
                <c:manualLayout>
                  <c:x val="1.2590001377789314E-2"/>
                  <c:y val="5.35275519421860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BD-4F19-B90C-7E3BEC0A1C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[1]PagWeb!$AB$107:$AB$108</c:f>
              <c:strCache>
                <c:ptCount val="2"/>
                <c:pt idx="0">
                  <c:v>USD</c:v>
                </c:pt>
                <c:pt idx="1">
                  <c:v>COP</c:v>
                </c:pt>
              </c:strCache>
            </c:strRef>
          </c:cat>
          <c:val>
            <c:numRef>
              <c:f>[1]PagWeb!$AC$107:$AC$108</c:f>
              <c:numCache>
                <c:formatCode>0%</c:formatCode>
                <c:ptCount val="2"/>
                <c:pt idx="0">
                  <c:v>0.91440332348557307</c:v>
                </c:pt>
                <c:pt idx="1">
                  <c:v>8.5596676514426928E-2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BD-4F19-B90C-7E3BEC0A1C03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8942791277944"/>
          <c:y val="0.11721921108099968"/>
          <c:w val="0.55566300845719974"/>
          <c:h val="0.67626957241794639"/>
        </c:manualLayout>
      </c:layout>
      <c:pieChart>
        <c:varyColors val="1"/>
        <c:ser>
          <c:idx val="0"/>
          <c:order val="0"/>
          <c:spPr>
            <a:solidFill>
              <a:schemeClr val="lt1"/>
            </a:solidFill>
            <a:ln w="19050">
              <a:noFill/>
            </a:ln>
            <a:effectLst/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22-49BD-AB17-7058BBEDFA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B22-49BD-AB17-7058BBEDFA02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B22-49BD-AB17-7058BBEDFA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B22-49BD-AB17-7058BBEDFA02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B22-49BD-AB17-7058BBEDFA02}"/>
              </c:ext>
            </c:extLst>
          </c:dPt>
          <c:dLbls>
            <c:dLbl>
              <c:idx val="0"/>
              <c:layout>
                <c:manualLayout>
                  <c:x val="7.1898671078344606E-2"/>
                  <c:y val="-7.87345679012346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22-49BD-AB17-7058BBEDFA02}"/>
                </c:ext>
              </c:extLst>
            </c:dLbl>
            <c:dLbl>
              <c:idx val="1"/>
              <c:layout>
                <c:manualLayout>
                  <c:x val="8.3628715193403827E-2"/>
                  <c:y val="6.34458747365251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22-49BD-AB17-7058BBEDFA02}"/>
                </c:ext>
              </c:extLst>
            </c:dLbl>
            <c:dLbl>
              <c:idx val="2"/>
              <c:layout>
                <c:manualLayout>
                  <c:x val="0.20211601605253557"/>
                  <c:y val="-0.186964769647696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22-49BD-AB17-7058BBEDFA02}"/>
                </c:ext>
              </c:extLst>
            </c:dLbl>
            <c:dLbl>
              <c:idx val="3"/>
              <c:layout>
                <c:manualLayout>
                  <c:x val="-0.18169454668925492"/>
                  <c:y val="0.1319083107497741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22-49BD-AB17-7058BBEDFA02}"/>
                </c:ext>
              </c:extLst>
            </c:dLbl>
            <c:dLbl>
              <c:idx val="4"/>
              <c:layout>
                <c:manualLayout>
                  <c:x val="2.7109681833873699E-2"/>
                  <c:y val="-0.224742547425474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22-49BD-AB17-7058BBEDFA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[1]PagWeb!$X$107:$X$111</c:f>
              <c:strCache>
                <c:ptCount val="5"/>
                <c:pt idx="0">
                  <c:v>DTF</c:v>
                </c:pt>
                <c:pt idx="1">
                  <c:v>IPC</c:v>
                </c:pt>
                <c:pt idx="2">
                  <c:v>Tasa Fija</c:v>
                </c:pt>
                <c:pt idx="3">
                  <c:v>LIBOR</c:v>
                </c:pt>
                <c:pt idx="4">
                  <c:v>IBR</c:v>
                </c:pt>
              </c:strCache>
            </c:strRef>
          </c:cat>
          <c:val>
            <c:numRef>
              <c:f>[1]PagWeb!$Y$107:$Y$111</c:f>
              <c:numCache>
                <c:formatCode>0%</c:formatCode>
                <c:ptCount val="5"/>
                <c:pt idx="0">
                  <c:v>9.0395218378066557E-3</c:v>
                </c:pt>
                <c:pt idx="1">
                  <c:v>4.7290275910262497E-2</c:v>
                </c:pt>
                <c:pt idx="2">
                  <c:v>0.68428272080472363</c:v>
                </c:pt>
                <c:pt idx="3">
                  <c:v>0.25294931916065583</c:v>
                </c:pt>
                <c:pt idx="4">
                  <c:v>6.4381622865515376E-3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22-49BD-AB17-7058BBEDFA02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0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76466568473449E-2"/>
          <c:y val="0.16989552027886382"/>
          <c:w val="0.77207464500244583"/>
          <c:h val="0.64120288284893312"/>
        </c:manualLayout>
      </c:layout>
      <c:pieChart>
        <c:varyColors val="1"/>
        <c:ser>
          <c:idx val="0"/>
          <c:order val="0"/>
          <c:spPr>
            <a:solidFill>
              <a:schemeClr val="lt1"/>
            </a:solidFill>
            <a:ln w="19050">
              <a:solidFill>
                <a:schemeClr val="accent1"/>
              </a:solidFill>
            </a:ln>
            <a:effectLst/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D5-4841-B3B7-597F9AF41A91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D5-4841-B3B7-597F9AF41A91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D5-4841-B3B7-597F9AF41A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D5-4841-B3B7-597F9AF41A91}"/>
              </c:ext>
            </c:extLst>
          </c:dPt>
          <c:dLbls>
            <c:dLbl>
              <c:idx val="0"/>
              <c:layout>
                <c:manualLayout>
                  <c:x val="0.17973428536863589"/>
                  <c:y val="-1.31276034427693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611123967587159"/>
                      <c:h val="0.164707145885345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FD5-4841-B3B7-597F9AF41A91}"/>
                </c:ext>
              </c:extLst>
            </c:dLbl>
            <c:dLbl>
              <c:idx val="1"/>
              <c:layout>
                <c:manualLayout>
                  <c:x val="-0.15787578647601572"/>
                  <c:y val="-2.2011776343680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800304743858154"/>
                      <c:h val="0.250557256582976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FD5-4841-B3B7-597F9AF41A91}"/>
                </c:ext>
              </c:extLst>
            </c:dLbl>
            <c:dLbl>
              <c:idx val="2"/>
              <c:layout>
                <c:manualLayout>
                  <c:x val="0.13825393022472818"/>
                  <c:y val="-0.206527862829148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96631549474638"/>
                      <c:h val="0.244210699317939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FD5-4841-B3B7-597F9AF41A91}"/>
                </c:ext>
              </c:extLst>
            </c:dLbl>
            <c:dLbl>
              <c:idx val="3"/>
              <c:layout>
                <c:manualLayout>
                  <c:x val="9.0421713589779198E-2"/>
                  <c:y val="0.237389796975834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01482800498917"/>
                      <c:h val="0.244210699317939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FD5-4841-B3B7-597F9AF41A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[1]PagWeb!$T$107:$T$110</c:f>
              <c:strCache>
                <c:ptCount val="4"/>
                <c:pt idx="0">
                  <c:v>0-1 Año</c:v>
                </c:pt>
                <c:pt idx="1">
                  <c:v>1-5 Años</c:v>
                </c:pt>
                <c:pt idx="2">
                  <c:v>5-10 Años</c:v>
                </c:pt>
                <c:pt idx="3">
                  <c:v>+10 Años</c:v>
                </c:pt>
              </c:strCache>
            </c:strRef>
          </c:cat>
          <c:val>
            <c:numRef>
              <c:f>[1]PagWeb!$U$107:$U$110</c:f>
              <c:numCache>
                <c:formatCode>0%</c:formatCode>
                <c:ptCount val="4"/>
                <c:pt idx="0">
                  <c:v>2.4641257140575853E-2</c:v>
                </c:pt>
                <c:pt idx="1">
                  <c:v>0.49069233525980116</c:v>
                </c:pt>
                <c:pt idx="2">
                  <c:v>0.22196084717484282</c:v>
                </c:pt>
                <c:pt idx="3">
                  <c:v>0.26270556042478027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D5-4841-B3B7-597F9AF41A91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bg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218838</xdr:colOff>
      <xdr:row>1</xdr:row>
      <xdr:rowOff>37313</xdr:rowOff>
    </xdr:from>
    <xdr:to>
      <xdr:col>2</xdr:col>
      <xdr:colOff>659112</xdr:colOff>
      <xdr:row>4</xdr:row>
      <xdr:rowOff>130037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056A80-C1D4-4C79-B094-2ADA2C7197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58" b="14373"/>
        <a:stretch/>
      </xdr:blipFill>
      <xdr:spPr>
        <a:xfrm>
          <a:off x="218838" y="221463"/>
          <a:ext cx="1481674" cy="64517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71</xdr:row>
      <xdr:rowOff>0</xdr:rowOff>
    </xdr:from>
    <xdr:to>
      <xdr:col>17</xdr:col>
      <xdr:colOff>16880</xdr:colOff>
      <xdr:row>90</xdr:row>
      <xdr:rowOff>161472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292F940-5693-404D-BCD7-602A05CA1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501170</xdr:colOff>
      <xdr:row>96</xdr:row>
      <xdr:rowOff>3175</xdr:rowOff>
    </xdr:from>
    <xdr:to>
      <xdr:col>17</xdr:col>
      <xdr:colOff>68618</xdr:colOff>
      <xdr:row>110</xdr:row>
      <xdr:rowOff>116800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F786133-C68A-4864-A98D-83EBF2D74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440470</xdr:colOff>
      <xdr:row>96</xdr:row>
      <xdr:rowOff>0</xdr:rowOff>
    </xdr:from>
    <xdr:to>
      <xdr:col>12</xdr:col>
      <xdr:colOff>419553</xdr:colOff>
      <xdr:row>110</xdr:row>
      <xdr:rowOff>116800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042796F-7D54-4D92-89A9-50EAFE15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640814</xdr:colOff>
      <xdr:row>96</xdr:row>
      <xdr:rowOff>38100</xdr:rowOff>
    </xdr:from>
    <xdr:to>
      <xdr:col>8</xdr:col>
      <xdr:colOff>618083</xdr:colOff>
      <xdr:row>110</xdr:row>
      <xdr:rowOff>154900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747D846D-B672-4370-A538-01D29D059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96</xdr:row>
      <xdr:rowOff>3175</xdr:rowOff>
    </xdr:from>
    <xdr:to>
      <xdr:col>4</xdr:col>
      <xdr:colOff>250285</xdr:colOff>
      <xdr:row>110</xdr:row>
      <xdr:rowOff>116800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734A191-644D-4626-9C38-11EF9C283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RI/Documentos%20compartidos/1.%20Financiaci&#243;n/Informes%20PFI/Informe%20Condiciones%20de%20Deuda/2021/3T21/Informe%20Condiciones%20de%20Deuda%203T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forme - P1"/>
      <sheetName val="Informe - P2"/>
      <sheetName val="Deuda CP"/>
      <sheetName val="Deuda Activa"/>
      <sheetName val="Reficar Exim"/>
      <sheetName val="Reficar EXIM-HSBC"/>
      <sheetName val="Reficar EKN-HSBC"/>
      <sheetName val="Reficar SACE-BBVA"/>
      <sheetName val="Reficar SACE-Tokyo"/>
      <sheetName val="Reficar SACE-Sumitomo"/>
      <sheetName val="Reficar Comercial-BBVA"/>
      <sheetName val="Reficar Comercial-Sumitomo"/>
      <sheetName val="Reficar Comercial-SEK"/>
      <sheetName val="Reficar Comercial-HSBC"/>
      <sheetName val="Reficar Comercial-Tokyo"/>
      <sheetName val="Linea Scotia"/>
      <sheetName val="Linea Mizuho"/>
      <sheetName val="Bono Local 2020"/>
      <sheetName val="Bono Local 2040"/>
      <sheetName val="Informe"/>
      <sheetName val="PagWeb"/>
      <sheetName val="Deuda Consolidada"/>
      <sheetName val="Bono Local 2028"/>
      <sheetName val="Bono Local 2043"/>
      <sheetName val="Bono Intl 2023-1"/>
      <sheetName val="Bono Intl 2023-2"/>
      <sheetName val="Bono Intl 2025"/>
      <sheetName val="Bono Local 2023"/>
      <sheetName val="Bono Intl 2030"/>
      <sheetName val="Bono Intl 2051"/>
      <sheetName val="Bono Intl 2026"/>
      <sheetName val="Bono Intl 2031"/>
      <sheetName val="Bono Intl 2043"/>
      <sheetName val="Bono Intl 2045"/>
      <sheetName val="ECOPETROL"/>
      <sheetName val="ISA"/>
      <sheetName val="OCENSA"/>
      <sheetName val="Bono Intl 2021 Ocensa"/>
      <sheetName val="Bono Intl 2027 Ocensa"/>
      <sheetName val="BICENTENARIO"/>
      <sheetName val="ODL"/>
      <sheetName val="Leasing ODL"/>
      <sheetName val="Credito Sind ODL"/>
      <sheetName val="Credito Sind OBC"/>
      <sheetName val="INVERCOLSA"/>
      <sheetName val="REFICAR"/>
      <sheetName val="Reficar-1"/>
      <sheetName val="Reficar-2"/>
      <sheetName val="Reficar-3"/>
      <sheetName val="Reficar-4"/>
      <sheetName val="SAVIA"/>
      <sheetName val="Savia-1"/>
      <sheetName val="PERMIAN"/>
      <sheetName val="Permian-1"/>
      <sheetName val="Credito ISA"/>
      <sheetName val="Bloomberg"/>
      <sheetName val="Tasas de Interes"/>
      <sheetName val="Tasas Swap"/>
      <sheetName val="Tasa Swap 2"/>
      <sheetName val="Proyección IPC, DTF, IBR, Libor"/>
      <sheetName val="Model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73">
          <cell r="AC73" t="str">
            <v>Ecopetrol</v>
          </cell>
          <cell r="AD73" t="str">
            <v>ISA</v>
          </cell>
          <cell r="AE73" t="str">
            <v>Ocensa</v>
          </cell>
          <cell r="AF73" t="str">
            <v>ODL</v>
          </cell>
          <cell r="AG73" t="str">
            <v>Bicentenario</v>
          </cell>
          <cell r="AH73" t="str">
            <v>Invercolsa</v>
          </cell>
          <cell r="AI73" t="str">
            <v>Total</v>
          </cell>
        </row>
        <row r="77">
          <cell r="AB77">
            <v>2022</v>
          </cell>
          <cell r="AC77">
            <v>324.53277235537507</v>
          </cell>
          <cell r="AD77">
            <v>716.34495885252852</v>
          </cell>
          <cell r="AE77">
            <v>0</v>
          </cell>
          <cell r="AF77">
            <v>3.1862677960158985</v>
          </cell>
          <cell r="AG77">
            <v>56.543179613422815</v>
          </cell>
          <cell r="AH77">
            <v>21.254852724775464</v>
          </cell>
          <cell r="AI77">
            <v>1121.8620313421179</v>
          </cell>
        </row>
        <row r="78">
          <cell r="AB78">
            <v>2023</v>
          </cell>
          <cell r="AC78">
            <v>4521.9413614754349</v>
          </cell>
          <cell r="AD78">
            <v>858.70156350879734</v>
          </cell>
          <cell r="AE78">
            <v>0</v>
          </cell>
          <cell r="AF78">
            <v>3.4096125324378819</v>
          </cell>
          <cell r="AG78">
            <v>59.281348117704795</v>
          </cell>
          <cell r="AH78">
            <v>20.206612768127201</v>
          </cell>
          <cell r="AI78">
            <v>5463.5404984025017</v>
          </cell>
        </row>
        <row r="79">
          <cell r="AB79">
            <v>2024</v>
          </cell>
          <cell r="AC79">
            <v>353.82275631449994</v>
          </cell>
          <cell r="AD79">
            <v>639.22721455352132</v>
          </cell>
          <cell r="AE79">
            <v>0</v>
          </cell>
          <cell r="AF79">
            <v>3.648612849144039</v>
          </cell>
          <cell r="AG79">
            <v>38.699448193851957</v>
          </cell>
          <cell r="AH79">
            <v>18.690394095338334</v>
          </cell>
          <cell r="AI79">
            <v>1054.0884260063558</v>
          </cell>
        </row>
        <row r="80">
          <cell r="AB80">
            <v>2025</v>
          </cell>
          <cell r="AC80">
            <v>1467.2285255974998</v>
          </cell>
          <cell r="AD80">
            <v>452.74399647293728</v>
          </cell>
          <cell r="AE80">
            <v>0</v>
          </cell>
          <cell r="AF80">
            <v>3.9043661402254997</v>
          </cell>
          <cell r="AG80">
            <v>0</v>
          </cell>
          <cell r="AH80">
            <v>13.922896482875233</v>
          </cell>
          <cell r="AI80">
            <v>1937.799784693538</v>
          </cell>
        </row>
        <row r="81">
          <cell r="AB81">
            <v>2026</v>
          </cell>
          <cell r="AC81">
            <v>1660.469951877375</v>
          </cell>
          <cell r="AD81">
            <v>336.1981355468709</v>
          </cell>
          <cell r="AE81">
            <v>0</v>
          </cell>
          <cell r="AF81">
            <v>4.1780467227471414</v>
          </cell>
          <cell r="AG81">
            <v>0</v>
          </cell>
          <cell r="AH81">
            <v>8.187698833971023</v>
          </cell>
          <cell r="AI81">
            <v>2009.0338329809642</v>
          </cell>
        </row>
        <row r="82">
          <cell r="AB82">
            <v>2027</v>
          </cell>
          <cell r="AC82">
            <v>45.848557679249993</v>
          </cell>
          <cell r="AD82">
            <v>315.50233720924939</v>
          </cell>
          <cell r="AE82">
            <v>500</v>
          </cell>
          <cell r="AF82">
            <v>4.4709112287429944</v>
          </cell>
          <cell r="AG82">
            <v>0</v>
          </cell>
          <cell r="AH82">
            <v>0</v>
          </cell>
          <cell r="AI82">
            <v>865.82180611724243</v>
          </cell>
        </row>
        <row r="83">
          <cell r="AB83">
            <v>2028</v>
          </cell>
          <cell r="AC83">
            <v>90.620338594093909</v>
          </cell>
          <cell r="AD83">
            <v>351.93976080846238</v>
          </cell>
          <cell r="AE83">
            <v>0</v>
          </cell>
          <cell r="AF83">
            <v>4.7843043751691292</v>
          </cell>
          <cell r="AG83">
            <v>0</v>
          </cell>
          <cell r="AH83">
            <v>0</v>
          </cell>
          <cell r="AI83">
            <v>447.3444037777254</v>
          </cell>
        </row>
        <row r="84">
          <cell r="AB84">
            <v>2029</v>
          </cell>
          <cell r="AC84">
            <v>0</v>
          </cell>
          <cell r="AD84">
            <v>258.79955659289419</v>
          </cell>
          <cell r="AE84">
            <v>0</v>
          </cell>
          <cell r="AF84">
            <v>5.1196651383073695</v>
          </cell>
          <cell r="AG84">
            <v>0</v>
          </cell>
          <cell r="AH84">
            <v>0</v>
          </cell>
          <cell r="AI84">
            <v>263.91922173120156</v>
          </cell>
        </row>
        <row r="85">
          <cell r="AB85">
            <v>2030</v>
          </cell>
          <cell r="AC85">
            <v>2000</v>
          </cell>
          <cell r="AD85">
            <v>343.8826502780019</v>
          </cell>
          <cell r="AE85">
            <v>0</v>
          </cell>
          <cell r="AF85">
            <v>5.4785333609702107</v>
          </cell>
          <cell r="AG85">
            <v>0</v>
          </cell>
          <cell r="AH85">
            <v>0</v>
          </cell>
          <cell r="AI85">
            <v>2349.3611836389723</v>
          </cell>
        </row>
        <row r="86">
          <cell r="AB86">
            <v>2031</v>
          </cell>
          <cell r="AC86">
            <v>1250</v>
          </cell>
          <cell r="AD86">
            <v>284.35161923664111</v>
          </cell>
          <cell r="AE86">
            <v>0</v>
          </cell>
          <cell r="AF86">
            <v>5.862556822844609</v>
          </cell>
          <cell r="AG86">
            <v>0</v>
          </cell>
          <cell r="AH86">
            <v>0</v>
          </cell>
          <cell r="AI86">
            <v>1540.2141760594857</v>
          </cell>
        </row>
        <row r="87">
          <cell r="AB87">
            <v>2032</v>
          </cell>
          <cell r="AC87">
            <v>0</v>
          </cell>
          <cell r="AD87">
            <v>272.44542120857432</v>
          </cell>
          <cell r="AE87">
            <v>0</v>
          </cell>
          <cell r="AF87">
            <v>5.7343215968678853</v>
          </cell>
          <cell r="AG87">
            <v>0</v>
          </cell>
          <cell r="AH87">
            <v>0</v>
          </cell>
          <cell r="AI87">
            <v>278.17974280544217</v>
          </cell>
        </row>
        <row r="88">
          <cell r="AB88" t="str">
            <v>2033 - 2039</v>
          </cell>
          <cell r="AC88">
            <v>0</v>
          </cell>
          <cell r="AD88">
            <v>633.72704876856858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633.72704876856858</v>
          </cell>
        </row>
        <row r="89">
          <cell r="AB89">
            <v>2040</v>
          </cell>
          <cell r="AC89">
            <v>74.139171977844313</v>
          </cell>
          <cell r="AD89">
            <v>91.838671283442409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165.97784326128672</v>
          </cell>
        </row>
        <row r="90">
          <cell r="AB90" t="str">
            <v>2041 - 2042</v>
          </cell>
          <cell r="AC90">
            <v>0</v>
          </cell>
          <cell r="AD90">
            <v>264.26493625385712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264.26493625385712</v>
          </cell>
        </row>
        <row r="91">
          <cell r="AB91">
            <v>2043</v>
          </cell>
          <cell r="AC91">
            <v>918.57156268580422</v>
          </cell>
          <cell r="AD91">
            <v>133.18400397675791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1051.7555666625622</v>
          </cell>
        </row>
        <row r="92">
          <cell r="AB92">
            <v>2044</v>
          </cell>
          <cell r="AC92">
            <v>0</v>
          </cell>
          <cell r="AD92">
            <v>95.37771177774431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95.37771177774431</v>
          </cell>
        </row>
        <row r="93">
          <cell r="AB93">
            <v>2045</v>
          </cell>
          <cell r="AC93">
            <v>2000</v>
          </cell>
          <cell r="AD93">
            <v>68.446828215224286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2068.4468282152243</v>
          </cell>
        </row>
        <row r="94">
          <cell r="AB94" t="str">
            <v>2046 - 2050</v>
          </cell>
          <cell r="AC94">
            <v>0</v>
          </cell>
          <cell r="AD94">
            <v>463.93749590932879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463.93749590932879</v>
          </cell>
        </row>
        <row r="95">
          <cell r="AB95">
            <v>2051</v>
          </cell>
          <cell r="AC95">
            <v>750</v>
          </cell>
          <cell r="AD95">
            <v>94.882800000000003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844.88279999999997</v>
          </cell>
        </row>
        <row r="96">
          <cell r="AB96" t="str">
            <v>2052 - 2056</v>
          </cell>
          <cell r="AC96">
            <v>0</v>
          </cell>
          <cell r="AD96">
            <v>225.20699999999999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225.20699999999999</v>
          </cell>
        </row>
        <row r="107">
          <cell r="T107" t="str">
            <v>0-1 Año</v>
          </cell>
          <cell r="U107">
            <v>2.4641257140575853E-2</v>
          </cell>
          <cell r="X107" t="str">
            <v>DTF</v>
          </cell>
          <cell r="Y107">
            <v>9.0395218378066557E-3</v>
          </cell>
          <cell r="AB107" t="str">
            <v>USD</v>
          </cell>
          <cell r="AC107">
            <v>0.91440332348557307</v>
          </cell>
          <cell r="AF107" t="str">
            <v>Bonos Locales</v>
          </cell>
          <cell r="AG107">
            <v>4.9785161767657453E-2</v>
          </cell>
        </row>
        <row r="108">
          <cell r="T108" t="str">
            <v>1-5 Años</v>
          </cell>
          <cell r="U108">
            <v>0.49069233525980116</v>
          </cell>
          <cell r="X108" t="str">
            <v>IPC</v>
          </cell>
          <cell r="Y108">
            <v>4.7290275910262497E-2</v>
          </cell>
          <cell r="AB108" t="str">
            <v>COP</v>
          </cell>
          <cell r="AC108">
            <v>8.5596676514426928E-2</v>
          </cell>
          <cell r="AF108" t="str">
            <v>Bonos Intl.</v>
          </cell>
          <cell r="AG108">
            <v>0.61473683802430401</v>
          </cell>
        </row>
        <row r="109">
          <cell r="T109" t="str">
            <v>5-10 Años</v>
          </cell>
          <cell r="U109">
            <v>0.22196084717484282</v>
          </cell>
          <cell r="X109" t="str">
            <v>Tasa Fija</v>
          </cell>
          <cell r="Y109">
            <v>0.68428272080472363</v>
          </cell>
          <cell r="AF109" t="str">
            <v>Crédito Local</v>
          </cell>
          <cell r="AG109">
            <v>3.7939130859537845E-2</v>
          </cell>
        </row>
        <row r="110">
          <cell r="T110" t="str">
            <v>+10 Años</v>
          </cell>
          <cell r="U110">
            <v>0.26270556042478027</v>
          </cell>
          <cell r="X110" t="str">
            <v>LIBOR</v>
          </cell>
          <cell r="Y110">
            <v>0.25294931916065583</v>
          </cell>
          <cell r="AF110" t="str">
            <v>Crédito Intl.</v>
          </cell>
          <cell r="AG110">
            <v>0.23685355777216435</v>
          </cell>
        </row>
        <row r="111">
          <cell r="X111" t="str">
            <v>IBR</v>
          </cell>
          <cell r="Y111">
            <v>6.4381622865515376E-3</v>
          </cell>
          <cell r="AF111" t="str">
            <v>ECA</v>
          </cell>
          <cell r="AG111">
            <v>5.851118468145218E-2</v>
          </cell>
        </row>
        <row r="112">
          <cell r="AF112" t="str">
            <v>Leasing Local</v>
          </cell>
          <cell r="AG112">
            <v>2.1741268948841171E-3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1917F-224C-40AF-9B53-CBEEBF2F41B4}">
  <sheetPr codeName="Hoja72">
    <tabColor rgb="FF92D050"/>
    <pageSetUpPr fitToPage="1"/>
  </sheetPr>
  <dimension ref="A1:AQ110"/>
  <sheetViews>
    <sheetView showGridLines="0" tabSelected="1" topLeftCell="A88" zoomScale="70" zoomScaleNormal="70" zoomScaleSheetLayoutView="50" workbookViewId="0">
      <selection activeCell="T95" sqref="T95"/>
    </sheetView>
  </sheetViews>
  <sheetFormatPr baseColWidth="10" defaultColWidth="11.453125" defaultRowHeight="14.5" x14ac:dyDescent="0.35"/>
  <cols>
    <col min="1" max="1" width="3.7265625" style="75" customWidth="1"/>
    <col min="2" max="3" width="11.1796875" customWidth="1"/>
    <col min="4" max="6" width="11.08984375" customWidth="1"/>
    <col min="7" max="7" width="15.453125" customWidth="1"/>
    <col min="8" max="10" width="14.7265625" customWidth="1"/>
    <col min="11" max="11" width="13.1796875" customWidth="1"/>
    <col min="12" max="12" width="19.26953125" customWidth="1"/>
    <col min="13" max="13" width="16.7265625" customWidth="1"/>
    <col min="14" max="14" width="15.1796875" customWidth="1"/>
    <col min="15" max="17" width="11.1796875" customWidth="1"/>
    <col min="18" max="18" width="3.7265625" customWidth="1"/>
    <col min="19" max="19" width="3.81640625" customWidth="1"/>
    <col min="20" max="36" width="18.7265625" customWidth="1"/>
  </cols>
  <sheetData>
    <row r="1" spans="1:43" x14ac:dyDescent="0.35">
      <c r="A1" s="75" t="s">
        <v>54</v>
      </c>
    </row>
    <row r="2" spans="1:43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43" x14ac:dyDescent="0.35">
      <c r="B3" s="1"/>
      <c r="C3" s="3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/>
    </row>
    <row r="4" spans="1:43" x14ac:dyDescent="0.35"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</row>
    <row r="5" spans="1:43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8" spans="1:43" s="2" customFormat="1" ht="18" customHeight="1" x14ac:dyDescent="0.35">
      <c r="A8" s="75"/>
      <c r="B8" s="4" t="s">
        <v>1</v>
      </c>
      <c r="C8" s="5">
        <v>44469</v>
      </c>
      <c r="D8" s="5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s="2" customFormat="1" ht="18" customHeight="1" x14ac:dyDescent="0.35">
      <c r="A9" s="75"/>
      <c r="B9" s="4" t="s">
        <v>2</v>
      </c>
      <c r="C9" s="6">
        <v>3834.68</v>
      </c>
      <c r="D9" s="6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1" spans="1:43" s="2" customFormat="1" ht="15.5" x14ac:dyDescent="0.35">
      <c r="A11" s="75"/>
      <c r="B11" s="7" t="s">
        <v>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4" spans="1:43" s="2" customFormat="1" ht="15" customHeight="1" x14ac:dyDescent="0.35">
      <c r="A14" s="75"/>
      <c r="B14"/>
      <c r="C14"/>
      <c r="D14"/>
      <c r="E14"/>
      <c r="F14" s="8" t="s">
        <v>4</v>
      </c>
      <c r="G14" s="9"/>
      <c r="H14" s="9"/>
      <c r="I14" s="10" t="s">
        <v>5</v>
      </c>
      <c r="J14" s="11" t="s">
        <v>6</v>
      </c>
      <c r="K14" s="11" t="s">
        <v>7</v>
      </c>
      <c r="L14" s="11" t="s">
        <v>8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 ht="15" customHeight="1" x14ac:dyDescent="0.35">
      <c r="F15" s="8"/>
      <c r="G15" s="9"/>
      <c r="H15" s="9"/>
      <c r="I15" s="10" t="s">
        <v>9</v>
      </c>
      <c r="J15" s="11" t="s">
        <v>10</v>
      </c>
      <c r="K15" s="11" t="s">
        <v>11</v>
      </c>
      <c r="L15" s="11" t="s">
        <v>12</v>
      </c>
    </row>
    <row r="16" spans="1:43" s="12" customFormat="1" ht="15" customHeight="1" x14ac:dyDescent="0.35">
      <c r="A16" s="76"/>
      <c r="F16" s="13" t="s">
        <v>13</v>
      </c>
      <c r="G16" s="13"/>
      <c r="H16" s="13"/>
      <c r="I16" s="14">
        <v>15286.973877829614</v>
      </c>
      <c r="J16" s="14">
        <v>1063350</v>
      </c>
      <c r="K16" s="14">
        <v>15564.272113927544</v>
      </c>
      <c r="L16" s="15">
        <v>7.0834853194583545</v>
      </c>
      <c r="M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1:43" s="12" customFormat="1" ht="15" customHeight="1" x14ac:dyDescent="0.35">
      <c r="A17" s="76"/>
      <c r="F17" s="13" t="s">
        <v>14</v>
      </c>
      <c r="G17" s="13"/>
      <c r="H17" s="13"/>
      <c r="I17" s="14">
        <v>500</v>
      </c>
      <c r="J17" s="14">
        <v>0</v>
      </c>
      <c r="K17" s="14">
        <v>500</v>
      </c>
      <c r="L17" s="15">
        <v>5.7890410958904113</v>
      </c>
      <c r="M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3" s="12" customFormat="1" ht="15" customHeight="1" x14ac:dyDescent="0.35">
      <c r="A18" s="76"/>
      <c r="F18" s="13" t="s">
        <v>15</v>
      </c>
      <c r="G18" s="13"/>
      <c r="H18" s="13"/>
      <c r="I18" s="14">
        <v>0</v>
      </c>
      <c r="J18" s="14">
        <v>646100</v>
      </c>
      <c r="K18" s="14">
        <v>168.48863529681748</v>
      </c>
      <c r="L18" s="15">
        <v>1.3617247213523505</v>
      </c>
      <c r="M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1:43" s="12" customFormat="1" ht="15" customHeight="1" x14ac:dyDescent="0.35">
      <c r="A19" s="76"/>
      <c r="F19" s="13" t="s">
        <v>16</v>
      </c>
      <c r="G19" s="13"/>
      <c r="H19" s="13"/>
      <c r="I19" s="14">
        <v>0</v>
      </c>
      <c r="J19" s="14">
        <v>193807.04301588959</v>
      </c>
      <c r="K19" s="14">
        <v>50.540603913726727</v>
      </c>
      <c r="L19" s="15">
        <v>6.2538263454360665</v>
      </c>
      <c r="M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3" s="12" customFormat="1" ht="15" customHeight="1" x14ac:dyDescent="0.35">
      <c r="A20" s="76"/>
      <c r="F20" s="13" t="s">
        <v>17</v>
      </c>
      <c r="G20" s="13"/>
      <c r="H20" s="13"/>
      <c r="I20" s="14">
        <v>0</v>
      </c>
      <c r="J20" s="14">
        <v>333249.43467056</v>
      </c>
      <c r="K20" s="14">
        <v>86.904105341400054</v>
      </c>
      <c r="L20" s="15">
        <v>2.2358987892874058</v>
      </c>
      <c r="M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3" s="12" customFormat="1" ht="15" customHeight="1" x14ac:dyDescent="0.35">
      <c r="A21" s="76"/>
      <c r="F21" s="13" t="s">
        <v>18</v>
      </c>
      <c r="G21" s="13"/>
      <c r="H21" s="13"/>
      <c r="I21" s="14">
        <v>5469.6033249205293</v>
      </c>
      <c r="J21" s="14">
        <v>5393792.7501481501</v>
      </c>
      <c r="K21" s="14">
        <v>6876.1855560710183</v>
      </c>
      <c r="L21" s="15">
        <v>12.62785940825248</v>
      </c>
      <c r="M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3" s="12" customFormat="1" ht="15" customHeight="1" x14ac:dyDescent="0.35">
      <c r="A22" s="76"/>
      <c r="F22" s="16" t="s">
        <v>19</v>
      </c>
      <c r="G22" s="16"/>
      <c r="H22" s="16"/>
      <c r="I22" s="17">
        <v>21256.577202750144</v>
      </c>
      <c r="J22" s="18">
        <v>7630299.2278345991</v>
      </c>
      <c r="K22" s="18">
        <v>23246.391014550507</v>
      </c>
      <c r="L22" s="19">
        <v>8.6342492475770687</v>
      </c>
      <c r="M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3" x14ac:dyDescent="0.35">
      <c r="F23" s="20"/>
      <c r="G23" s="20"/>
      <c r="I23" s="20"/>
      <c r="J23" s="20"/>
      <c r="K23" s="20"/>
      <c r="L23" s="20"/>
      <c r="M23" s="21"/>
    </row>
    <row r="24" spans="1:43" ht="15" customHeight="1" x14ac:dyDescent="0.35">
      <c r="F24" s="22" t="s">
        <v>20</v>
      </c>
      <c r="G24" s="22"/>
      <c r="H24" s="22"/>
      <c r="I24" s="23">
        <v>1683.8553558199999</v>
      </c>
      <c r="J24" s="24">
        <v>0</v>
      </c>
      <c r="K24" s="24">
        <v>1683.8553558199999</v>
      </c>
      <c r="L24" s="25">
        <v>17.894334481652301</v>
      </c>
      <c r="M24" s="21"/>
    </row>
    <row r="25" spans="1:43" ht="15" customHeight="1" x14ac:dyDescent="0.35">
      <c r="F25" s="22"/>
      <c r="G25" s="22"/>
      <c r="H25" s="22"/>
      <c r="I25" s="26"/>
      <c r="J25" s="24"/>
      <c r="K25" s="24"/>
      <c r="L25" s="25"/>
      <c r="M25" s="21"/>
    </row>
    <row r="26" spans="1:43" ht="15.5" x14ac:dyDescent="0.35">
      <c r="F26" s="27"/>
      <c r="G26" s="28"/>
      <c r="H26" s="28"/>
      <c r="I26" s="28"/>
      <c r="J26" s="29"/>
    </row>
    <row r="27" spans="1:43" x14ac:dyDescent="0.35">
      <c r="F27" s="30" t="s">
        <v>50</v>
      </c>
      <c r="G27" s="30"/>
      <c r="H27" s="30"/>
      <c r="I27" s="30"/>
      <c r="J27" s="31"/>
      <c r="K27" s="32"/>
      <c r="L27" s="32"/>
      <c r="M27" s="32"/>
    </row>
    <row r="28" spans="1:43" ht="15.5" x14ac:dyDescent="0.35">
      <c r="F28" s="33" t="s">
        <v>21</v>
      </c>
      <c r="G28" s="33"/>
      <c r="H28" s="33"/>
      <c r="I28" s="33"/>
      <c r="J28" s="34"/>
    </row>
    <row r="29" spans="1:43" ht="15.5" x14ac:dyDescent="0.35">
      <c r="F29" s="33" t="s">
        <v>22</v>
      </c>
      <c r="G29" s="33"/>
      <c r="H29" s="33"/>
      <c r="I29" s="33"/>
      <c r="J29" s="34"/>
    </row>
    <row r="30" spans="1:43" ht="15.5" x14ac:dyDescent="0.35">
      <c r="F30" s="33" t="s">
        <v>23</v>
      </c>
      <c r="G30" s="33"/>
      <c r="H30" s="33"/>
      <c r="I30" s="33"/>
      <c r="J30" s="34"/>
    </row>
    <row r="31" spans="1:43" s="2" customFormat="1" x14ac:dyDescent="0.35">
      <c r="A31" s="75"/>
      <c r="B31"/>
      <c r="C31"/>
      <c r="D31"/>
      <c r="E31"/>
      <c r="F31" s="35" t="s">
        <v>24</v>
      </c>
      <c r="G31" s="35"/>
      <c r="H31" s="35"/>
      <c r="I31" s="35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1:43" s="2" customFormat="1" x14ac:dyDescent="0.35">
      <c r="A32" s="75"/>
      <c r="B32"/>
      <c r="C32"/>
      <c r="D32"/>
      <c r="E32"/>
      <c r="F32" s="30"/>
      <c r="G32" s="30"/>
      <c r="H32" s="30"/>
      <c r="I32" s="30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s="2" customFormat="1" x14ac:dyDescent="0.35">
      <c r="A33" s="75"/>
      <c r="B33"/>
      <c r="C33"/>
      <c r="D33"/>
      <c r="E33"/>
      <c r="F33" s="36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s="2" customFormat="1" ht="15.5" x14ac:dyDescent="0.35">
      <c r="A34" s="75"/>
      <c r="B34" s="7" t="s">
        <v>25</v>
      </c>
      <c r="C34" s="7"/>
      <c r="D34" s="7"/>
      <c r="E34" s="7"/>
      <c r="F34" s="7"/>
      <c r="G34" s="7"/>
      <c r="H34" s="7"/>
      <c r="I34" s="7"/>
      <c r="J34" s="37"/>
      <c r="K34" s="38" t="s">
        <v>26</v>
      </c>
      <c r="L34" s="38"/>
      <c r="M34" s="38"/>
      <c r="N34" s="38"/>
      <c r="O34" s="38"/>
      <c r="P34" s="38"/>
      <c r="Q34" s="38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s="2" customFormat="1" x14ac:dyDescent="0.35">
      <c r="A35" s="75"/>
      <c r="B35"/>
      <c r="C35"/>
      <c r="D35"/>
      <c r="E35"/>
      <c r="F35" s="36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s="2" customFormat="1" x14ac:dyDescent="0.35">
      <c r="A36" s="75"/>
      <c r="B36"/>
      <c r="C36"/>
      <c r="D36"/>
      <c r="E36"/>
      <c r="F36" s="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s="2" customFormat="1" ht="31.5" customHeight="1" x14ac:dyDescent="0.35">
      <c r="A37" s="75"/>
      <c r="B37"/>
      <c r="C37" s="39" t="s">
        <v>27</v>
      </c>
      <c r="D37" s="40"/>
      <c r="E37" s="39" t="s">
        <v>28</v>
      </c>
      <c r="F37" s="40"/>
      <c r="G37" s="41" t="s">
        <v>29</v>
      </c>
      <c r="H37" s="41" t="s">
        <v>30</v>
      </c>
      <c r="I37"/>
      <c r="J37"/>
      <c r="K37"/>
      <c r="L37" s="11" t="s">
        <v>27</v>
      </c>
      <c r="M37" s="41" t="s">
        <v>28</v>
      </c>
      <c r="N37" s="11" t="s">
        <v>29</v>
      </c>
      <c r="O37" s="39" t="s">
        <v>31</v>
      </c>
      <c r="P37" s="42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s="2" customFormat="1" x14ac:dyDescent="0.35">
      <c r="A38" s="75"/>
      <c r="B38"/>
      <c r="C38" s="43">
        <v>45187</v>
      </c>
      <c r="D38" s="44"/>
      <c r="E38" s="45">
        <v>1.9671232876712328</v>
      </c>
      <c r="F38" s="45"/>
      <c r="G38" s="46">
        <v>5.8749999999999997E-2</v>
      </c>
      <c r="H38" s="47">
        <v>1800</v>
      </c>
      <c r="I38" s="12"/>
      <c r="J38" s="12"/>
      <c r="K38" s="12"/>
      <c r="L38" s="48">
        <v>45165</v>
      </c>
      <c r="M38" s="49">
        <v>1.9068493150684931</v>
      </c>
      <c r="N38" s="50">
        <v>4.5999999999999999E-2</v>
      </c>
      <c r="O38" s="51">
        <v>168600</v>
      </c>
      <c r="P38" s="52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s="2" customFormat="1" x14ac:dyDescent="0.35">
      <c r="A39" s="75"/>
      <c r="B39"/>
      <c r="C39" s="43">
        <v>45673</v>
      </c>
      <c r="D39" s="44"/>
      <c r="E39" s="45">
        <v>3.2986301369863016</v>
      </c>
      <c r="F39" s="45"/>
      <c r="G39" s="53">
        <v>4.1250000000000002E-2</v>
      </c>
      <c r="H39" s="47">
        <v>1200</v>
      </c>
      <c r="I39" s="12"/>
      <c r="J39" s="12"/>
      <c r="K39" s="12"/>
      <c r="L39" s="48">
        <v>46992</v>
      </c>
      <c r="M39" s="49">
        <v>6.912328767123288</v>
      </c>
      <c r="N39" s="50">
        <v>4.9000000000000002E-2</v>
      </c>
      <c r="O39" s="51">
        <v>347500</v>
      </c>
      <c r="P39" s="52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spans="1:43" s="2" customFormat="1" x14ac:dyDescent="0.35">
      <c r="A40" s="75"/>
      <c r="B40"/>
      <c r="C40" s="43">
        <v>46199</v>
      </c>
      <c r="D40" s="44"/>
      <c r="E40" s="45">
        <v>4.7397260273972606</v>
      </c>
      <c r="F40" s="45"/>
      <c r="G40" s="53">
        <v>5.3749999999999999E-2</v>
      </c>
      <c r="H40" s="47">
        <v>1500</v>
      </c>
      <c r="I40" s="12"/>
      <c r="J40" s="12"/>
      <c r="K40" s="12"/>
      <c r="L40" s="48">
        <v>51471</v>
      </c>
      <c r="M40" s="49">
        <v>19.183561643835617</v>
      </c>
      <c r="N40" s="50">
        <v>4.9000000000000002E-2</v>
      </c>
      <c r="O40" s="51">
        <v>284300</v>
      </c>
      <c r="P40" s="52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s="2" customFormat="1" x14ac:dyDescent="0.35">
      <c r="A41" s="75"/>
      <c r="B41"/>
      <c r="C41" s="43">
        <v>47602</v>
      </c>
      <c r="D41" s="44"/>
      <c r="E41" s="45">
        <v>8.5835616438356173</v>
      </c>
      <c r="F41" s="45"/>
      <c r="G41" s="53">
        <v>6.8750000000000006E-2</v>
      </c>
      <c r="H41" s="47">
        <v>2000</v>
      </c>
      <c r="I41" s="12"/>
      <c r="J41" s="12"/>
      <c r="K41" s="12"/>
      <c r="L41" s="48">
        <v>52470</v>
      </c>
      <c r="M41" s="49">
        <v>21.920547945205481</v>
      </c>
      <c r="N41" s="50">
        <v>5.1499999999999997E-2</v>
      </c>
      <c r="O41" s="51">
        <v>262950</v>
      </c>
      <c r="P41" s="52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s="2" customFormat="1" x14ac:dyDescent="0.35">
      <c r="A42" s="75"/>
      <c r="B42"/>
      <c r="C42" s="43">
        <v>48154</v>
      </c>
      <c r="D42" s="44"/>
      <c r="E42" s="45">
        <v>10.095890410958905</v>
      </c>
      <c r="F42" s="45"/>
      <c r="G42" s="53">
        <v>4.6249999999999999E-2</v>
      </c>
      <c r="H42" s="54">
        <v>0</v>
      </c>
      <c r="I42" s="12"/>
      <c r="J42" s="12"/>
      <c r="K42" s="12"/>
      <c r="L42" s="12"/>
      <c r="M42" s="12"/>
      <c r="N42" s="12"/>
      <c r="O42" s="12"/>
      <c r="P42" s="1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  <row r="43" spans="1:43" s="2" customFormat="1" x14ac:dyDescent="0.35">
      <c r="A43" s="75"/>
      <c r="B43"/>
      <c r="C43" s="43">
        <v>52492</v>
      </c>
      <c r="D43" s="44"/>
      <c r="E43" s="45">
        <v>21.980821917808218</v>
      </c>
      <c r="F43" s="45"/>
      <c r="G43" s="53">
        <v>7.3749999999999996E-2</v>
      </c>
      <c r="H43" s="54">
        <v>850</v>
      </c>
      <c r="I43" s="12"/>
      <c r="J43" s="12"/>
      <c r="K43" s="12"/>
      <c r="L43" s="12"/>
      <c r="M43" s="12"/>
      <c r="N43" s="12"/>
      <c r="O43" s="12"/>
      <c r="P43" s="12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</row>
    <row r="44" spans="1:43" s="2" customFormat="1" x14ac:dyDescent="0.35">
      <c r="A44" s="75"/>
      <c r="B44"/>
      <c r="C44" s="43">
        <v>53110</v>
      </c>
      <c r="D44" s="44"/>
      <c r="E44" s="45">
        <v>23.673972602739727</v>
      </c>
      <c r="F44" s="45"/>
      <c r="G44" s="46">
        <v>5.8749999999999997E-2</v>
      </c>
      <c r="H44" s="54">
        <v>2000</v>
      </c>
      <c r="I44" s="12"/>
      <c r="J44" s="12"/>
      <c r="K44" s="12"/>
      <c r="L44" s="12"/>
      <c r="M44" s="12"/>
      <c r="N44" s="12"/>
      <c r="O44" s="12"/>
      <c r="P44" s="12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</row>
    <row r="45" spans="1:43" s="2" customFormat="1" x14ac:dyDescent="0.35">
      <c r="A45" s="75"/>
      <c r="B45"/>
      <c r="C45" s="43">
        <v>55459</v>
      </c>
      <c r="D45" s="44"/>
      <c r="E45" s="45">
        <v>30.109589041095891</v>
      </c>
      <c r="F45" s="45"/>
      <c r="G45" s="46">
        <v>5.8749999999999997E-2</v>
      </c>
      <c r="H45" s="54">
        <v>0</v>
      </c>
      <c r="I45" s="12"/>
      <c r="J45" s="12"/>
      <c r="K45" s="12"/>
      <c r="L45" s="12"/>
      <c r="M45" s="12"/>
      <c r="N45" s="12"/>
      <c r="O45" s="12"/>
      <c r="P45" s="12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</row>
    <row r="48" spans="1:43" s="2" customFormat="1" ht="15.5" x14ac:dyDescent="0.35">
      <c r="A48" s="75"/>
      <c r="B48" s="7" t="s">
        <v>32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</row>
    <row r="51" spans="1:43" s="2" customFormat="1" ht="26" x14ac:dyDescent="0.35">
      <c r="A51" s="75"/>
      <c r="B51"/>
      <c r="C51"/>
      <c r="D51" s="8" t="s">
        <v>33</v>
      </c>
      <c r="E51" s="55"/>
      <c r="F51" s="8" t="s">
        <v>27</v>
      </c>
      <c r="G51" s="55"/>
      <c r="H51" s="39" t="s">
        <v>34</v>
      </c>
      <c r="I51" s="55"/>
      <c r="J51" s="8" t="s">
        <v>29</v>
      </c>
      <c r="K51" s="9"/>
      <c r="L51" s="55"/>
      <c r="M51" s="41" t="s">
        <v>35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</row>
    <row r="52" spans="1:43" s="2" customFormat="1" x14ac:dyDescent="0.35">
      <c r="A52" s="75"/>
      <c r="B52"/>
      <c r="C52"/>
      <c r="D52" s="56" t="s">
        <v>36</v>
      </c>
      <c r="E52" s="56"/>
      <c r="F52" s="56">
        <v>46741</v>
      </c>
      <c r="G52" s="56"/>
      <c r="H52" s="57">
        <v>2.5906110512544251</v>
      </c>
      <c r="I52" s="57"/>
      <c r="J52" s="58">
        <v>2.7799999999999998E-2</v>
      </c>
      <c r="K52" s="58"/>
      <c r="L52" s="58"/>
      <c r="M52" s="59">
        <v>1179.25</v>
      </c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</row>
    <row r="53" spans="1:43" s="2" customFormat="1" x14ac:dyDescent="0.35">
      <c r="A53" s="75"/>
      <c r="B53"/>
      <c r="C53"/>
      <c r="D53" s="56" t="s">
        <v>37</v>
      </c>
      <c r="E53" s="56"/>
      <c r="F53" s="56">
        <v>46741</v>
      </c>
      <c r="G53" s="56"/>
      <c r="H53" s="57">
        <v>2.5906110512544251</v>
      </c>
      <c r="I53" s="57"/>
      <c r="J53" s="60">
        <v>6.0000000000000001E-3</v>
      </c>
      <c r="K53" s="61"/>
      <c r="L53" s="62"/>
      <c r="M53" s="59">
        <v>44.5</v>
      </c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</row>
    <row r="54" spans="1:43" s="2" customFormat="1" x14ac:dyDescent="0.35">
      <c r="A54" s="75"/>
      <c r="B54"/>
      <c r="C54"/>
      <c r="D54" s="56" t="s">
        <v>37</v>
      </c>
      <c r="E54" s="56"/>
      <c r="F54" s="56">
        <v>46741</v>
      </c>
      <c r="G54" s="56"/>
      <c r="H54" s="57">
        <v>2.5906110512544247</v>
      </c>
      <c r="I54" s="57"/>
      <c r="J54" s="58">
        <v>4.0599999999999997E-2</v>
      </c>
      <c r="K54" s="58"/>
      <c r="L54" s="58"/>
      <c r="M54" s="59">
        <v>42.973877847414997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</row>
    <row r="55" spans="1:43" s="2" customFormat="1" ht="26.25" customHeight="1" x14ac:dyDescent="0.35">
      <c r="A55" s="75"/>
      <c r="B55"/>
      <c r="C55"/>
      <c r="D55" s="56" t="s">
        <v>38</v>
      </c>
      <c r="E55" s="56"/>
      <c r="F55" s="56">
        <v>46741</v>
      </c>
      <c r="G55" s="56"/>
      <c r="H55" s="57">
        <v>2.5906110512544251</v>
      </c>
      <c r="I55" s="57"/>
      <c r="J55" s="63" t="s">
        <v>51</v>
      </c>
      <c r="K55" s="63"/>
      <c r="L55" s="63"/>
      <c r="M55" s="59">
        <v>31.149999994066675</v>
      </c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</row>
    <row r="56" spans="1:43" s="2" customFormat="1" ht="27" customHeight="1" x14ac:dyDescent="0.35">
      <c r="A56" s="75"/>
      <c r="B56"/>
      <c r="C56"/>
      <c r="D56" s="64" t="s">
        <v>39</v>
      </c>
      <c r="E56" s="64"/>
      <c r="F56" s="56">
        <v>46011</v>
      </c>
      <c r="G56" s="56"/>
      <c r="H56" s="57">
        <v>2.6998114867412339</v>
      </c>
      <c r="I56" s="57"/>
      <c r="J56" s="65" t="s">
        <v>52</v>
      </c>
      <c r="K56" s="66"/>
      <c r="L56" s="67"/>
      <c r="M56" s="59">
        <v>59.95</v>
      </c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</row>
    <row r="59" spans="1:43" s="2" customFormat="1" ht="15.5" x14ac:dyDescent="0.35">
      <c r="A59" s="75"/>
      <c r="B59" s="7" t="s">
        <v>40</v>
      </c>
      <c r="C59" s="7"/>
      <c r="D59" s="7"/>
      <c r="E59" s="7"/>
      <c r="F59" s="7"/>
      <c r="G59" s="7"/>
      <c r="H59" s="7"/>
      <c r="I59" s="7"/>
      <c r="J59" s="37"/>
      <c r="K59" s="38" t="s">
        <v>41</v>
      </c>
      <c r="L59" s="38"/>
      <c r="M59" s="38"/>
      <c r="N59" s="38"/>
      <c r="O59" s="38"/>
      <c r="P59" s="38"/>
      <c r="Q59" s="38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</row>
    <row r="62" spans="1:43" s="2" customFormat="1" ht="26" x14ac:dyDescent="0.35">
      <c r="A62" s="75"/>
      <c r="B62"/>
      <c r="C62" s="39" t="s">
        <v>27</v>
      </c>
      <c r="D62" s="40"/>
      <c r="E62" s="39" t="s">
        <v>28</v>
      </c>
      <c r="F62" s="40"/>
      <c r="G62" s="41" t="s">
        <v>29</v>
      </c>
      <c r="H62" s="41" t="s">
        <v>30</v>
      </c>
      <c r="I62"/>
      <c r="J62"/>
      <c r="K62"/>
      <c r="L62" s="11" t="s">
        <v>27</v>
      </c>
      <c r="M62" s="41" t="s">
        <v>28</v>
      </c>
      <c r="N62" s="11" t="s">
        <v>29</v>
      </c>
      <c r="O62" s="39" t="s">
        <v>31</v>
      </c>
      <c r="P62" s="4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</row>
    <row r="63" spans="1:43" s="2" customFormat="1" x14ac:dyDescent="0.35">
      <c r="A63" s="75"/>
      <c r="B63"/>
      <c r="C63" s="43">
        <v>45189</v>
      </c>
      <c r="D63" s="44"/>
      <c r="E63" s="45">
        <v>1.9726027397260273</v>
      </c>
      <c r="F63" s="45"/>
      <c r="G63" s="68">
        <v>1.2500000000000001E-2</v>
      </c>
      <c r="H63" s="54">
        <v>665</v>
      </c>
      <c r="I63"/>
      <c r="J63"/>
      <c r="K63"/>
      <c r="L63" s="48">
        <v>45155</v>
      </c>
      <c r="M63" s="49">
        <v>0.90502879995224872</v>
      </c>
      <c r="N63" s="68">
        <v>8.0000000000000002E-3</v>
      </c>
      <c r="O63" s="51">
        <v>3672</v>
      </c>
      <c r="P63" s="52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</row>
    <row r="66" spans="2:17" x14ac:dyDescent="0.35">
      <c r="B66" s="69" t="s">
        <v>42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</row>
    <row r="67" spans="2:17" x14ac:dyDescent="0.35"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</row>
    <row r="68" spans="2:17" x14ac:dyDescent="0.35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</row>
    <row r="70" spans="2:17" ht="15.5" x14ac:dyDescent="0.35">
      <c r="B70" s="7" t="s">
        <v>53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2" spans="2:17" ht="15.5" x14ac:dyDescent="0.35">
      <c r="B72" s="70"/>
    </row>
    <row r="73" spans="2:17" ht="15.5" x14ac:dyDescent="0.35">
      <c r="B73" s="70"/>
    </row>
    <row r="82" spans="2:17" x14ac:dyDescent="0.35">
      <c r="I82" s="71"/>
    </row>
    <row r="83" spans="2:17" x14ac:dyDescent="0.35">
      <c r="I83" s="71"/>
    </row>
    <row r="84" spans="2:17" x14ac:dyDescent="0.35">
      <c r="I84" s="71"/>
    </row>
    <row r="85" spans="2:17" x14ac:dyDescent="0.35">
      <c r="I85" s="71"/>
    </row>
    <row r="86" spans="2:17" x14ac:dyDescent="0.35">
      <c r="I86" s="71"/>
    </row>
    <row r="91" spans="2:17" x14ac:dyDescent="0.35">
      <c r="B91" s="72" t="s">
        <v>43</v>
      </c>
    </row>
    <row r="93" spans="2:17" ht="15.5" x14ac:dyDescent="0.35">
      <c r="B93" s="7" t="s">
        <v>44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5" spans="2:17" ht="15.5" x14ac:dyDescent="0.35">
      <c r="B95" s="37" t="s">
        <v>45</v>
      </c>
      <c r="C95" s="73"/>
      <c r="D95" s="73"/>
      <c r="E95" s="73"/>
      <c r="F95" s="37" t="s">
        <v>46</v>
      </c>
      <c r="G95" s="73"/>
      <c r="H95" s="73"/>
      <c r="I95" s="73"/>
      <c r="J95" s="37" t="s">
        <v>47</v>
      </c>
      <c r="K95" s="73"/>
      <c r="L95" s="73"/>
      <c r="M95" s="37" t="s">
        <v>48</v>
      </c>
      <c r="O95" s="74"/>
      <c r="P95" s="74"/>
      <c r="Q95" s="74"/>
    </row>
    <row r="96" spans="2:17" ht="15.5" x14ac:dyDescent="0.35">
      <c r="F96" s="70"/>
      <c r="J96" s="70"/>
      <c r="N96" s="70"/>
    </row>
    <row r="110" spans="2:2" x14ac:dyDescent="0.35">
      <c r="B110" s="72" t="s">
        <v>49</v>
      </c>
    </row>
  </sheetData>
  <mergeCells count="81">
    <mergeCell ref="B66:Q68"/>
    <mergeCell ref="B70:Q70"/>
    <mergeCell ref="B93:Q93"/>
    <mergeCell ref="C62:D62"/>
    <mergeCell ref="E62:F62"/>
    <mergeCell ref="O62:P62"/>
    <mergeCell ref="C63:D63"/>
    <mergeCell ref="E63:F63"/>
    <mergeCell ref="O63:P63"/>
    <mergeCell ref="D56:E56"/>
    <mergeCell ref="F56:G56"/>
    <mergeCell ref="H56:I56"/>
    <mergeCell ref="J56:L56"/>
    <mergeCell ref="B59:I59"/>
    <mergeCell ref="K59:Q59"/>
    <mergeCell ref="D54:E54"/>
    <mergeCell ref="F54:G54"/>
    <mergeCell ref="H54:I54"/>
    <mergeCell ref="J54:L54"/>
    <mergeCell ref="D55:E55"/>
    <mergeCell ref="F55:G55"/>
    <mergeCell ref="H55:I55"/>
    <mergeCell ref="J55:L55"/>
    <mergeCell ref="D52:E52"/>
    <mergeCell ref="F52:G52"/>
    <mergeCell ref="H52:I52"/>
    <mergeCell ref="J52:L52"/>
    <mergeCell ref="D53:E53"/>
    <mergeCell ref="F53:G53"/>
    <mergeCell ref="H53:I53"/>
    <mergeCell ref="J53:L53"/>
    <mergeCell ref="C45:D45"/>
    <mergeCell ref="E45:F45"/>
    <mergeCell ref="B48:Q48"/>
    <mergeCell ref="D51:E51"/>
    <mergeCell ref="F51:G51"/>
    <mergeCell ref="H51:I51"/>
    <mergeCell ref="J51:L51"/>
    <mergeCell ref="C42:D42"/>
    <mergeCell ref="E42:F42"/>
    <mergeCell ref="C43:D43"/>
    <mergeCell ref="E43:F43"/>
    <mergeCell ref="C44:D44"/>
    <mergeCell ref="E44:F44"/>
    <mergeCell ref="C40:D40"/>
    <mergeCell ref="E40:F40"/>
    <mergeCell ref="O40:P40"/>
    <mergeCell ref="C41:D41"/>
    <mergeCell ref="E41:F41"/>
    <mergeCell ref="O41:P41"/>
    <mergeCell ref="C38:D38"/>
    <mergeCell ref="E38:F38"/>
    <mergeCell ref="O38:P38"/>
    <mergeCell ref="C39:D39"/>
    <mergeCell ref="E39:F39"/>
    <mergeCell ref="O39:P39"/>
    <mergeCell ref="F29:I29"/>
    <mergeCell ref="F30:I30"/>
    <mergeCell ref="B34:I34"/>
    <mergeCell ref="K34:Q34"/>
    <mergeCell ref="C37:D37"/>
    <mergeCell ref="E37:F37"/>
    <mergeCell ref="O37:P37"/>
    <mergeCell ref="F24:H25"/>
    <mergeCell ref="I24:I25"/>
    <mergeCell ref="J24:J25"/>
    <mergeCell ref="K24:K25"/>
    <mergeCell ref="L24:L25"/>
    <mergeCell ref="F28:I28"/>
    <mergeCell ref="F17:H17"/>
    <mergeCell ref="F18:H18"/>
    <mergeCell ref="F19:H19"/>
    <mergeCell ref="F20:H20"/>
    <mergeCell ref="F21:H21"/>
    <mergeCell ref="F22:H22"/>
    <mergeCell ref="C3:P4"/>
    <mergeCell ref="C8:D8"/>
    <mergeCell ref="C9:D9"/>
    <mergeCell ref="B11:Q11"/>
    <mergeCell ref="F14:H15"/>
    <mergeCell ref="F16:H16"/>
  </mergeCells>
  <printOptions horizontalCentered="1"/>
  <pageMargins left="0.23622047244094491" right="0.23622047244094491" top="0.23622047244094491" bottom="0.23622047244094491" header="0.31496062992125984" footer="0.31496062992125984"/>
  <pageSetup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A3E303E08F2647985BC0D13C4156EF" ma:contentTypeVersion="13" ma:contentTypeDescription="Crear nuevo documento." ma:contentTypeScope="" ma:versionID="f72152e0113c77788af64ef40db33213">
  <xsd:schema xmlns:xsd="http://www.w3.org/2001/XMLSchema" xmlns:xs="http://www.w3.org/2001/XMLSchema" xmlns:p="http://schemas.microsoft.com/office/2006/metadata/properties" xmlns:ns2="247d58dc-788c-4b54-ac08-41654dafcd1e" xmlns:ns3="2d73fbfb-6129-4f26-8e7c-207f895f6b1b" targetNamespace="http://schemas.microsoft.com/office/2006/metadata/properties" ma:root="true" ma:fieldsID="17ceea283b462afc8c482374c350a37e" ns2:_="" ns3:_="">
    <xsd:import namespace="247d58dc-788c-4b54-ac08-41654dafcd1e"/>
    <xsd:import namespace="2d73fbfb-6129-4f26-8e7c-207f895f6b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d58dc-788c-4b54-ac08-41654dafcd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3fbfb-6129-4f26-8e7c-207f895f6b1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3B3A72-2F40-4A9D-A6AE-9ED17581E54E}"/>
</file>

<file path=customXml/itemProps2.xml><?xml version="1.0" encoding="utf-8"?>
<ds:datastoreItem xmlns:ds="http://schemas.openxmlformats.org/officeDocument/2006/customXml" ds:itemID="{AFD6D140-0E6A-4A1D-84C5-5BB05E9560DC}"/>
</file>

<file path=customXml/itemProps3.xml><?xml version="1.0" encoding="utf-8"?>
<ds:datastoreItem xmlns:ds="http://schemas.openxmlformats.org/officeDocument/2006/customXml" ds:itemID="{B74F0FC8-AD68-4C00-9DA2-3E4FDD8381A0}"/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Portafolio Deuda 3T21</vt:lpstr>
      <vt:lpstr>'Portafolio Deuda 3T21'!Área_de_impresión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Alejandra Velez Colorado</dc:creator>
  <cp:lastModifiedBy>Maria Alejandra Velez Colorado</cp:lastModifiedBy>
  <dcterms:created xsi:type="dcterms:W3CDTF">2021-11-18T23:53:20Z</dcterms:created>
  <dcterms:modified xsi:type="dcterms:W3CDTF">2021-11-18T23:58:19Z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0x010100D5A3E303E08F2647985BC0D13C4156EF</vt:lpwstr>
  </property>
</Properties>
</file>