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11" yWindow="615" windowWidth="19320" windowHeight="7170" activeTab="0"/>
  </bookViews>
  <sheets>
    <sheet name="Enero 2_13" sheetId="1" r:id="rId1"/>
    <sheet name="Diciembre 26" sheetId="2" r:id="rId2"/>
    <sheet name="Diciembre 19" sheetId="3" r:id="rId3"/>
    <sheet name="Diciembre 12" sheetId="4" r:id="rId4"/>
    <sheet name="Diciembre 5" sheetId="5" r:id="rId5"/>
    <sheet name="Noviembre 28" sheetId="6" r:id="rId6"/>
    <sheet name="Noviembre 21" sheetId="7" r:id="rId7"/>
    <sheet name="Noviembre 14" sheetId="8" r:id="rId8"/>
    <sheet name="Noviembre 7" sheetId="9" r:id="rId9"/>
    <sheet name="Octubre 31" sheetId="10" r:id="rId10"/>
    <sheet name="Octubre 24" sheetId="11" r:id="rId11"/>
    <sheet name="Octubre 17" sheetId="12" r:id="rId12"/>
    <sheet name="Octubre 10" sheetId="13" r:id="rId13"/>
    <sheet name="Octubre 3" sheetId="14" r:id="rId14"/>
    <sheet name="Septiembre 26" sheetId="15" r:id="rId15"/>
    <sheet name="Septiembre 19" sheetId="16" r:id="rId16"/>
    <sheet name="Septiembre 12" sheetId="17" r:id="rId17"/>
    <sheet name="Septiembre 5" sheetId="18" r:id="rId18"/>
    <sheet name="Agosto 29" sheetId="19" r:id="rId19"/>
    <sheet name="Agosto 22" sheetId="20" r:id="rId20"/>
    <sheet name="Agosto 15" sheetId="21" r:id="rId21"/>
    <sheet name="Agosto 8" sheetId="22" r:id="rId22"/>
    <sheet name="Agosto 1" sheetId="23" r:id="rId23"/>
    <sheet name="Julio 25" sheetId="24" r:id="rId24"/>
    <sheet name="Julio 18" sheetId="25" r:id="rId25"/>
    <sheet name="Julio 11" sheetId="26" r:id="rId26"/>
    <sheet name="Julio 4" sheetId="27" r:id="rId27"/>
    <sheet name="Junio 27" sheetId="28" r:id="rId28"/>
    <sheet name="Junio 20" sheetId="29" r:id="rId29"/>
    <sheet name="Junio 13" sheetId="30" r:id="rId30"/>
    <sheet name="Junio 6" sheetId="31" r:id="rId31"/>
    <sheet name="Mayo 30" sheetId="32" r:id="rId32"/>
    <sheet name="Mayo 23" sheetId="33" r:id="rId33"/>
    <sheet name="Mayo 16" sheetId="34" r:id="rId34"/>
    <sheet name="Mayo 9" sheetId="35" r:id="rId35"/>
    <sheet name="Mayo 2" sheetId="36" r:id="rId36"/>
    <sheet name="Abril 25" sheetId="37" r:id="rId37"/>
    <sheet name="Abril 18" sheetId="38" r:id="rId38"/>
    <sheet name="Abril 11" sheetId="39" r:id="rId39"/>
    <sheet name="Abril 4" sheetId="40" r:id="rId40"/>
    <sheet name="Marzo 28" sheetId="41" r:id="rId41"/>
    <sheet name="Marzo 21" sheetId="42" r:id="rId42"/>
    <sheet name="Marzo 14" sheetId="43" r:id="rId43"/>
    <sheet name="Marzo 7" sheetId="44" r:id="rId44"/>
    <sheet name="Febrero 29" sheetId="45" r:id="rId45"/>
    <sheet name="Febrero 22" sheetId="46" r:id="rId46"/>
    <sheet name="Febrero 15" sheetId="47" r:id="rId47"/>
    <sheet name="Febrero 8" sheetId="48" r:id="rId48"/>
    <sheet name="Febrero 1" sheetId="49" r:id="rId49"/>
    <sheet name="Enero 25" sheetId="50" r:id="rId50"/>
    <sheet name="Enero 18" sheetId="51" r:id="rId51"/>
    <sheet name="Enero 11" sheetId="52" r:id="rId52"/>
    <sheet name="Enero 04" sheetId="53" r:id="rId53"/>
  </sheets>
  <externalReferences>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A" localSheetId="38">#REF!</definedName>
    <definedName name="\A" localSheetId="37">#REF!</definedName>
    <definedName name="\A" localSheetId="36">#REF!</definedName>
    <definedName name="\A" localSheetId="39">#REF!</definedName>
    <definedName name="\A" localSheetId="22">#REF!</definedName>
    <definedName name="\A" localSheetId="20">#REF!</definedName>
    <definedName name="\A" localSheetId="19">#REF!</definedName>
    <definedName name="\A" localSheetId="18">#REF!</definedName>
    <definedName name="\A" localSheetId="21">#REF!</definedName>
    <definedName name="\A" localSheetId="3">#REF!</definedName>
    <definedName name="\A" localSheetId="2">#REF!</definedName>
    <definedName name="\A" localSheetId="1">#REF!</definedName>
    <definedName name="\A" localSheetId="4">#REF!</definedName>
    <definedName name="\A" localSheetId="52">#REF!</definedName>
    <definedName name="\A" localSheetId="51">#REF!</definedName>
    <definedName name="\A" localSheetId="50">#REF!</definedName>
    <definedName name="\A" localSheetId="0">#REF!</definedName>
    <definedName name="\A" localSheetId="49">#REF!</definedName>
    <definedName name="\A" localSheetId="48">#REF!</definedName>
    <definedName name="\A" localSheetId="46">#REF!</definedName>
    <definedName name="\A" localSheetId="45">#REF!</definedName>
    <definedName name="\A" localSheetId="44">#REF!</definedName>
    <definedName name="\A" localSheetId="47">#REF!</definedName>
    <definedName name="\A" localSheetId="25">#REF!</definedName>
    <definedName name="\A" localSheetId="24">#REF!</definedName>
    <definedName name="\A" localSheetId="23">#REF!</definedName>
    <definedName name="\A" localSheetId="26">#REF!</definedName>
    <definedName name="\A" localSheetId="29">#REF!</definedName>
    <definedName name="\A" localSheetId="28">#REF!</definedName>
    <definedName name="\A" localSheetId="27">#REF!</definedName>
    <definedName name="\A" localSheetId="30">#REF!</definedName>
    <definedName name="\A" localSheetId="42">#REF!</definedName>
    <definedName name="\A" localSheetId="41">#REF!</definedName>
    <definedName name="\A" localSheetId="40">#REF!</definedName>
    <definedName name="\A" localSheetId="43">#REF!</definedName>
    <definedName name="\A" localSheetId="33">#REF!</definedName>
    <definedName name="\A" localSheetId="35">#REF!</definedName>
    <definedName name="\A" localSheetId="32">#REF!</definedName>
    <definedName name="\A" localSheetId="31">#REF!</definedName>
    <definedName name="\A" localSheetId="34">#REF!</definedName>
    <definedName name="\A" localSheetId="7">#REF!</definedName>
    <definedName name="\A" localSheetId="6">#REF!</definedName>
    <definedName name="\A" localSheetId="5">#REF!</definedName>
    <definedName name="\A" localSheetId="8">#REF!</definedName>
    <definedName name="\A" localSheetId="12">#REF!</definedName>
    <definedName name="\A" localSheetId="11">#REF!</definedName>
    <definedName name="\A" localSheetId="10">#REF!</definedName>
    <definedName name="\A" localSheetId="13">#REF!</definedName>
    <definedName name="\A" localSheetId="9">#REF!</definedName>
    <definedName name="\A" localSheetId="16">#REF!</definedName>
    <definedName name="\A" localSheetId="15">#REF!</definedName>
    <definedName name="\A" localSheetId="14">#REF!</definedName>
    <definedName name="\A" localSheetId="17">#REF!</definedName>
    <definedName name="\A">#REF!</definedName>
    <definedName name="\L" localSheetId="38">#REF!</definedName>
    <definedName name="\L" localSheetId="37">#REF!</definedName>
    <definedName name="\L" localSheetId="36">#REF!</definedName>
    <definedName name="\L" localSheetId="39">#REF!</definedName>
    <definedName name="\L" localSheetId="22">#REF!</definedName>
    <definedName name="\L" localSheetId="20">#REF!</definedName>
    <definedName name="\L" localSheetId="19">#REF!</definedName>
    <definedName name="\L" localSheetId="18">#REF!</definedName>
    <definedName name="\L" localSheetId="21">#REF!</definedName>
    <definedName name="\L" localSheetId="3">#REF!</definedName>
    <definedName name="\L" localSheetId="2">#REF!</definedName>
    <definedName name="\L" localSheetId="1">#REF!</definedName>
    <definedName name="\L" localSheetId="4">#REF!</definedName>
    <definedName name="\L" localSheetId="52">#REF!</definedName>
    <definedName name="\L" localSheetId="51">#REF!</definedName>
    <definedName name="\L" localSheetId="50">#REF!</definedName>
    <definedName name="\L" localSheetId="0">#REF!</definedName>
    <definedName name="\L" localSheetId="49">#REF!</definedName>
    <definedName name="\L" localSheetId="48">#REF!</definedName>
    <definedName name="\L" localSheetId="46">#REF!</definedName>
    <definedName name="\L" localSheetId="45">#REF!</definedName>
    <definedName name="\L" localSheetId="44">#REF!</definedName>
    <definedName name="\L" localSheetId="47">#REF!</definedName>
    <definedName name="\L" localSheetId="25">#REF!</definedName>
    <definedName name="\L" localSheetId="24">#REF!</definedName>
    <definedName name="\L" localSheetId="23">#REF!</definedName>
    <definedName name="\L" localSheetId="26">#REF!</definedName>
    <definedName name="\L" localSheetId="29">#REF!</definedName>
    <definedName name="\L" localSheetId="28">#REF!</definedName>
    <definedName name="\L" localSheetId="27">#REF!</definedName>
    <definedName name="\L" localSheetId="30">#REF!</definedName>
    <definedName name="\L" localSheetId="42">#REF!</definedName>
    <definedName name="\L" localSheetId="41">#REF!</definedName>
    <definedName name="\L" localSheetId="40">#REF!</definedName>
    <definedName name="\L" localSheetId="43">#REF!</definedName>
    <definedName name="\L" localSheetId="33">#REF!</definedName>
    <definedName name="\L" localSheetId="35">#REF!</definedName>
    <definedName name="\L" localSheetId="32">#REF!</definedName>
    <definedName name="\L" localSheetId="31">#REF!</definedName>
    <definedName name="\L" localSheetId="34">#REF!</definedName>
    <definedName name="\L" localSheetId="7">#REF!</definedName>
    <definedName name="\L" localSheetId="6">#REF!</definedName>
    <definedName name="\L" localSheetId="5">#REF!</definedName>
    <definedName name="\L" localSheetId="8">#REF!</definedName>
    <definedName name="\L" localSheetId="12">#REF!</definedName>
    <definedName name="\L" localSheetId="11">#REF!</definedName>
    <definedName name="\L" localSheetId="10">#REF!</definedName>
    <definedName name="\L" localSheetId="13">#REF!</definedName>
    <definedName name="\L" localSheetId="9">#REF!</definedName>
    <definedName name="\L" localSheetId="16">#REF!</definedName>
    <definedName name="\L" localSheetId="15">#REF!</definedName>
    <definedName name="\L" localSheetId="14">#REF!</definedName>
    <definedName name="\L" localSheetId="17">#REF!</definedName>
    <definedName name="\L">#REF!</definedName>
    <definedName name="\P" localSheetId="38">#REF!</definedName>
    <definedName name="\P" localSheetId="37">#REF!</definedName>
    <definedName name="\P" localSheetId="36">#REF!</definedName>
    <definedName name="\P" localSheetId="39">#REF!</definedName>
    <definedName name="\P" localSheetId="22">#REF!</definedName>
    <definedName name="\P" localSheetId="20">#REF!</definedName>
    <definedName name="\P" localSheetId="19">#REF!</definedName>
    <definedName name="\P" localSheetId="18">#REF!</definedName>
    <definedName name="\P" localSheetId="21">#REF!</definedName>
    <definedName name="\P" localSheetId="3">#REF!</definedName>
    <definedName name="\P" localSheetId="2">#REF!</definedName>
    <definedName name="\P" localSheetId="1">#REF!</definedName>
    <definedName name="\P" localSheetId="4">#REF!</definedName>
    <definedName name="\P" localSheetId="52">#REF!</definedName>
    <definedName name="\P" localSheetId="51">#REF!</definedName>
    <definedName name="\P" localSheetId="50">#REF!</definedName>
    <definedName name="\P" localSheetId="0">#REF!</definedName>
    <definedName name="\P" localSheetId="49">#REF!</definedName>
    <definedName name="\P" localSheetId="48">#REF!</definedName>
    <definedName name="\P" localSheetId="46">#REF!</definedName>
    <definedName name="\P" localSheetId="45">#REF!</definedName>
    <definedName name="\P" localSheetId="44">#REF!</definedName>
    <definedName name="\P" localSheetId="47">#REF!</definedName>
    <definedName name="\P" localSheetId="25">#REF!</definedName>
    <definedName name="\P" localSheetId="24">#REF!</definedName>
    <definedName name="\P" localSheetId="23">#REF!</definedName>
    <definedName name="\P" localSheetId="26">#REF!</definedName>
    <definedName name="\P" localSheetId="29">#REF!</definedName>
    <definedName name="\P" localSheetId="28">#REF!</definedName>
    <definedName name="\P" localSheetId="27">#REF!</definedName>
    <definedName name="\P" localSheetId="30">#REF!</definedName>
    <definedName name="\P" localSheetId="42">#REF!</definedName>
    <definedName name="\P" localSheetId="41">#REF!</definedName>
    <definedName name="\P" localSheetId="40">#REF!</definedName>
    <definedName name="\P" localSheetId="43">#REF!</definedName>
    <definedName name="\P" localSheetId="33">#REF!</definedName>
    <definedName name="\P" localSheetId="35">#REF!</definedName>
    <definedName name="\P" localSheetId="32">#REF!</definedName>
    <definedName name="\P" localSheetId="31">#REF!</definedName>
    <definedName name="\P" localSheetId="34">#REF!</definedName>
    <definedName name="\P" localSheetId="7">#REF!</definedName>
    <definedName name="\P" localSheetId="6">#REF!</definedName>
    <definedName name="\P" localSheetId="5">#REF!</definedName>
    <definedName name="\P" localSheetId="8">#REF!</definedName>
    <definedName name="\P" localSheetId="12">#REF!</definedName>
    <definedName name="\P" localSheetId="11">#REF!</definedName>
    <definedName name="\P" localSheetId="10">#REF!</definedName>
    <definedName name="\P" localSheetId="13">#REF!</definedName>
    <definedName name="\P" localSheetId="9">#REF!</definedName>
    <definedName name="\P" localSheetId="16">#REF!</definedName>
    <definedName name="\P" localSheetId="15">#REF!</definedName>
    <definedName name="\P" localSheetId="14">#REF!</definedName>
    <definedName name="\P" localSheetId="17">#REF!</definedName>
    <definedName name="\P">#REF!</definedName>
    <definedName name="_xlfn.AVERAGEIF" hidden="1">#NAME?</definedName>
    <definedName name="A_IMPRESIÓN_IM">#REF!</definedName>
    <definedName name="ADI" localSheetId="38">#REF!</definedName>
    <definedName name="ADI" localSheetId="37">#REF!</definedName>
    <definedName name="ADI" localSheetId="36">#REF!</definedName>
    <definedName name="ADI" localSheetId="39">#REF!</definedName>
    <definedName name="ADI" localSheetId="22">#REF!</definedName>
    <definedName name="ADI" localSheetId="20">#REF!</definedName>
    <definedName name="ADI" localSheetId="19">#REF!</definedName>
    <definedName name="ADI" localSheetId="18">#REF!</definedName>
    <definedName name="ADI" localSheetId="21">#REF!</definedName>
    <definedName name="ADI" localSheetId="3">#REF!</definedName>
    <definedName name="ADI" localSheetId="2">#REF!</definedName>
    <definedName name="ADI" localSheetId="1">#REF!</definedName>
    <definedName name="ADI" localSheetId="4">#REF!</definedName>
    <definedName name="ADI" localSheetId="52">#REF!</definedName>
    <definedName name="ADI" localSheetId="51">#REF!</definedName>
    <definedName name="ADI" localSheetId="50">#REF!</definedName>
    <definedName name="ADI" localSheetId="0">#REF!</definedName>
    <definedName name="ADI" localSheetId="49">#REF!</definedName>
    <definedName name="ADI" localSheetId="48">#REF!</definedName>
    <definedName name="ADI" localSheetId="46">#REF!</definedName>
    <definedName name="ADI" localSheetId="45">#REF!</definedName>
    <definedName name="ADI" localSheetId="44">#REF!</definedName>
    <definedName name="ADI" localSheetId="47">#REF!</definedName>
    <definedName name="ADI" localSheetId="25">#REF!</definedName>
    <definedName name="ADI" localSheetId="24">#REF!</definedName>
    <definedName name="ADI" localSheetId="23">#REF!</definedName>
    <definedName name="ADI" localSheetId="26">#REF!</definedName>
    <definedName name="ADI" localSheetId="29">#REF!</definedName>
    <definedName name="ADI" localSheetId="28">#REF!</definedName>
    <definedName name="ADI" localSheetId="27">#REF!</definedName>
    <definedName name="ADI" localSheetId="30">#REF!</definedName>
    <definedName name="ADI" localSheetId="42">#REF!</definedName>
    <definedName name="ADI" localSheetId="41">#REF!</definedName>
    <definedName name="ADI" localSheetId="40">#REF!</definedName>
    <definedName name="ADI" localSheetId="43">#REF!</definedName>
    <definedName name="ADI" localSheetId="33">#REF!</definedName>
    <definedName name="ADI" localSheetId="35">#REF!</definedName>
    <definedName name="ADI" localSheetId="32">#REF!</definedName>
    <definedName name="ADI" localSheetId="31">#REF!</definedName>
    <definedName name="ADI" localSheetId="34">#REF!</definedName>
    <definedName name="ADI" localSheetId="7">#REF!</definedName>
    <definedName name="ADI" localSheetId="6">#REF!</definedName>
    <definedName name="ADI" localSheetId="5">#REF!</definedName>
    <definedName name="ADI" localSheetId="8">#REF!</definedName>
    <definedName name="ADI" localSheetId="12">#REF!</definedName>
    <definedName name="ADI" localSheetId="11">#REF!</definedName>
    <definedName name="ADI" localSheetId="10">#REF!</definedName>
    <definedName name="ADI" localSheetId="13">#REF!</definedName>
    <definedName name="ADI" localSheetId="9">#REF!</definedName>
    <definedName name="ADI" localSheetId="16">#REF!</definedName>
    <definedName name="ADI" localSheetId="15">#REF!</definedName>
    <definedName name="ADI" localSheetId="14">#REF!</definedName>
    <definedName name="ADI" localSheetId="17">#REF!</definedName>
    <definedName name="ADI">#REF!</definedName>
    <definedName name="base" localSheetId="22">#REF!</definedName>
    <definedName name="base" localSheetId="20">#REF!</definedName>
    <definedName name="base" localSheetId="19">#REF!</definedName>
    <definedName name="base" localSheetId="18">#REF!</definedName>
    <definedName name="base" localSheetId="21">#REF!</definedName>
    <definedName name="base" localSheetId="3">#REF!</definedName>
    <definedName name="base" localSheetId="2">#REF!</definedName>
    <definedName name="base" localSheetId="1">#REF!</definedName>
    <definedName name="base" localSheetId="4">#REF!</definedName>
    <definedName name="base" localSheetId="0">#REF!</definedName>
    <definedName name="base" localSheetId="25">#REF!</definedName>
    <definedName name="base" localSheetId="24">#REF!</definedName>
    <definedName name="base" localSheetId="23">#REF!</definedName>
    <definedName name="base" localSheetId="26">#REF!</definedName>
    <definedName name="base" localSheetId="29">#REF!</definedName>
    <definedName name="base" localSheetId="28">#REF!</definedName>
    <definedName name="base" localSheetId="27">#REF!</definedName>
    <definedName name="base" localSheetId="30">#REF!</definedName>
    <definedName name="base" localSheetId="32">#REF!</definedName>
    <definedName name="base" localSheetId="31">#REF!</definedName>
    <definedName name="base" localSheetId="7">#REF!</definedName>
    <definedName name="base" localSheetId="6">#REF!</definedName>
    <definedName name="base" localSheetId="5">#REF!</definedName>
    <definedName name="base" localSheetId="8">#REF!</definedName>
    <definedName name="base" localSheetId="12">#REF!</definedName>
    <definedName name="base" localSheetId="11">#REF!</definedName>
    <definedName name="base" localSheetId="10">#REF!</definedName>
    <definedName name="base" localSheetId="13">#REF!</definedName>
    <definedName name="base" localSheetId="9">#REF!</definedName>
    <definedName name="base" localSheetId="16">#REF!</definedName>
    <definedName name="base" localSheetId="15">#REF!</definedName>
    <definedName name="base" localSheetId="14">#REF!</definedName>
    <definedName name="base" localSheetId="17">#REF!</definedName>
    <definedName name="base">#REF!</definedName>
    <definedName name="base_VaR" localSheetId="22">#REF!</definedName>
    <definedName name="base_VaR" localSheetId="20">#REF!</definedName>
    <definedName name="base_VaR" localSheetId="19">#REF!</definedName>
    <definedName name="base_VaR" localSheetId="18">#REF!</definedName>
    <definedName name="base_VaR" localSheetId="21">#REF!</definedName>
    <definedName name="base_VaR" localSheetId="3">#REF!</definedName>
    <definedName name="base_VaR" localSheetId="2">#REF!</definedName>
    <definedName name="base_VaR" localSheetId="1">#REF!</definedName>
    <definedName name="base_VaR" localSheetId="4">#REF!</definedName>
    <definedName name="base_VaR" localSheetId="0">#REF!</definedName>
    <definedName name="base_VaR" localSheetId="25">#REF!</definedName>
    <definedName name="base_VaR" localSheetId="24">#REF!</definedName>
    <definedName name="base_VaR" localSheetId="23">#REF!</definedName>
    <definedName name="base_VaR" localSheetId="26">#REF!</definedName>
    <definedName name="base_VaR" localSheetId="29">#REF!</definedName>
    <definedName name="base_VaR" localSheetId="28">#REF!</definedName>
    <definedName name="base_VaR" localSheetId="27">#REF!</definedName>
    <definedName name="base_VaR" localSheetId="30">#REF!</definedName>
    <definedName name="base_VaR" localSheetId="32">#REF!</definedName>
    <definedName name="base_VaR" localSheetId="31">#REF!</definedName>
    <definedName name="base_VaR" localSheetId="7">#REF!</definedName>
    <definedName name="base_VaR" localSheetId="6">#REF!</definedName>
    <definedName name="base_VaR" localSheetId="5">#REF!</definedName>
    <definedName name="base_VaR" localSheetId="8">#REF!</definedName>
    <definedName name="base_VaR" localSheetId="12">#REF!</definedName>
    <definedName name="base_VaR" localSheetId="11">#REF!</definedName>
    <definedName name="base_VaR" localSheetId="10">#REF!</definedName>
    <definedName name="base_VaR" localSheetId="13">#REF!</definedName>
    <definedName name="base_VaR" localSheetId="9">#REF!</definedName>
    <definedName name="base_VaR" localSheetId="16">#REF!</definedName>
    <definedName name="base_VaR" localSheetId="15">#REF!</definedName>
    <definedName name="base_VaR" localSheetId="14">#REF!</definedName>
    <definedName name="base_VaR" localSheetId="17">#REF!</definedName>
    <definedName name="base_VaR">#REF!</definedName>
    <definedName name="CONTADO" localSheetId="38">#REF!</definedName>
    <definedName name="CONTADO" localSheetId="37">#REF!</definedName>
    <definedName name="CONTADO" localSheetId="36">#REF!</definedName>
    <definedName name="CONTADO" localSheetId="39">#REF!</definedName>
    <definedName name="CONTADO" localSheetId="22">#REF!</definedName>
    <definedName name="CONTADO" localSheetId="20">#REF!</definedName>
    <definedName name="CONTADO" localSheetId="19">#REF!</definedName>
    <definedName name="CONTADO" localSheetId="18">#REF!</definedName>
    <definedName name="CONTADO" localSheetId="21">#REF!</definedName>
    <definedName name="CONTADO" localSheetId="3">#REF!</definedName>
    <definedName name="CONTADO" localSheetId="2">#REF!</definedName>
    <definedName name="CONTADO" localSheetId="1">#REF!</definedName>
    <definedName name="CONTADO" localSheetId="4">#REF!</definedName>
    <definedName name="CONTADO" localSheetId="52">#REF!</definedName>
    <definedName name="CONTADO" localSheetId="51">#REF!</definedName>
    <definedName name="CONTADO" localSheetId="50">#REF!</definedName>
    <definedName name="CONTADO" localSheetId="0">#REF!</definedName>
    <definedName name="CONTADO" localSheetId="49">#REF!</definedName>
    <definedName name="CONTADO" localSheetId="48">#REF!</definedName>
    <definedName name="CONTADO" localSheetId="46">#REF!</definedName>
    <definedName name="CONTADO" localSheetId="45">#REF!</definedName>
    <definedName name="CONTADO" localSheetId="44">#REF!</definedName>
    <definedName name="CONTADO" localSheetId="47">#REF!</definedName>
    <definedName name="CONTADO" localSheetId="25">#REF!</definedName>
    <definedName name="CONTADO" localSheetId="24">#REF!</definedName>
    <definedName name="CONTADO" localSheetId="23">#REF!</definedName>
    <definedName name="CONTADO" localSheetId="26">#REF!</definedName>
    <definedName name="CONTADO" localSheetId="29">#REF!</definedName>
    <definedName name="CONTADO" localSheetId="28">#REF!</definedName>
    <definedName name="CONTADO" localSheetId="27">#REF!</definedName>
    <definedName name="CONTADO" localSheetId="30">#REF!</definedName>
    <definedName name="CONTADO" localSheetId="42">#REF!</definedName>
    <definedName name="CONTADO" localSheetId="41">#REF!</definedName>
    <definedName name="CONTADO" localSheetId="40">#REF!</definedName>
    <definedName name="CONTADO" localSheetId="43">#REF!</definedName>
    <definedName name="CONTADO" localSheetId="33">#REF!</definedName>
    <definedName name="CONTADO" localSheetId="35">#REF!</definedName>
    <definedName name="CONTADO" localSheetId="32">#REF!</definedName>
    <definedName name="CONTADO" localSheetId="31">#REF!</definedName>
    <definedName name="CONTADO" localSheetId="34">#REF!</definedName>
    <definedName name="CONTADO" localSheetId="7">#REF!</definedName>
    <definedName name="CONTADO" localSheetId="6">#REF!</definedName>
    <definedName name="CONTADO" localSheetId="5">#REF!</definedName>
    <definedName name="CONTADO" localSheetId="8">#REF!</definedName>
    <definedName name="CONTADO" localSheetId="12">#REF!</definedName>
    <definedName name="CONTADO" localSheetId="11">#REF!</definedName>
    <definedName name="CONTADO" localSheetId="10">#REF!</definedName>
    <definedName name="CONTADO" localSheetId="13">#REF!</definedName>
    <definedName name="CONTADO" localSheetId="9">#REF!</definedName>
    <definedName name="CONTADO" localSheetId="16">#REF!</definedName>
    <definedName name="CONTADO" localSheetId="15">#REF!</definedName>
    <definedName name="CONTADO" localSheetId="14">#REF!</definedName>
    <definedName name="CONTADO" localSheetId="17">#REF!</definedName>
    <definedName name="CONTADO">#REF!</definedName>
    <definedName name="CREDITO" localSheetId="38">#REF!</definedName>
    <definedName name="CREDITO" localSheetId="37">#REF!</definedName>
    <definedName name="CREDITO" localSheetId="36">#REF!</definedName>
    <definedName name="CREDITO" localSheetId="39">#REF!</definedName>
    <definedName name="CREDITO" localSheetId="22">#REF!</definedName>
    <definedName name="CREDITO" localSheetId="20">#REF!</definedName>
    <definedName name="CREDITO" localSheetId="19">#REF!</definedName>
    <definedName name="CREDITO" localSheetId="18">#REF!</definedName>
    <definedName name="CREDITO" localSheetId="21">#REF!</definedName>
    <definedName name="CREDITO" localSheetId="3">#REF!</definedName>
    <definedName name="CREDITO" localSheetId="2">#REF!</definedName>
    <definedName name="CREDITO" localSheetId="1">#REF!</definedName>
    <definedName name="CREDITO" localSheetId="4">#REF!</definedName>
    <definedName name="CREDITO" localSheetId="52">#REF!</definedName>
    <definedName name="CREDITO" localSheetId="51">#REF!</definedName>
    <definedName name="CREDITO" localSheetId="50">#REF!</definedName>
    <definedName name="CREDITO" localSheetId="0">#REF!</definedName>
    <definedName name="CREDITO" localSheetId="49">#REF!</definedName>
    <definedName name="CREDITO" localSheetId="48">#REF!</definedName>
    <definedName name="CREDITO" localSheetId="46">#REF!</definedName>
    <definedName name="CREDITO" localSheetId="45">#REF!</definedName>
    <definedName name="CREDITO" localSheetId="44">#REF!</definedName>
    <definedName name="CREDITO" localSheetId="47">#REF!</definedName>
    <definedName name="CREDITO" localSheetId="25">#REF!</definedName>
    <definedName name="CREDITO" localSheetId="24">#REF!</definedName>
    <definedName name="CREDITO" localSheetId="23">#REF!</definedName>
    <definedName name="CREDITO" localSheetId="26">#REF!</definedName>
    <definedName name="CREDITO" localSheetId="29">#REF!</definedName>
    <definedName name="CREDITO" localSheetId="28">#REF!</definedName>
    <definedName name="CREDITO" localSheetId="27">#REF!</definedName>
    <definedName name="CREDITO" localSheetId="30">#REF!</definedName>
    <definedName name="CREDITO" localSheetId="42">#REF!</definedName>
    <definedName name="CREDITO" localSheetId="41">#REF!</definedName>
    <definedName name="CREDITO" localSheetId="40">#REF!</definedName>
    <definedName name="CREDITO" localSheetId="43">#REF!</definedName>
    <definedName name="CREDITO" localSheetId="33">#REF!</definedName>
    <definedName name="CREDITO" localSheetId="35">#REF!</definedName>
    <definedName name="CREDITO" localSheetId="32">#REF!</definedName>
    <definedName name="CREDITO" localSheetId="31">#REF!</definedName>
    <definedName name="CREDITO" localSheetId="34">#REF!</definedName>
    <definedName name="CREDITO" localSheetId="7">#REF!</definedName>
    <definedName name="CREDITO" localSheetId="6">#REF!</definedName>
    <definedName name="CREDITO" localSheetId="5">#REF!</definedName>
    <definedName name="CREDITO" localSheetId="8">#REF!</definedName>
    <definedName name="CREDITO" localSheetId="12">#REF!</definedName>
    <definedName name="CREDITO" localSheetId="11">#REF!</definedName>
    <definedName name="CREDITO" localSheetId="10">#REF!</definedName>
    <definedName name="CREDITO" localSheetId="13">#REF!</definedName>
    <definedName name="CREDITO" localSheetId="9">#REF!</definedName>
    <definedName name="CREDITO" localSheetId="16">#REF!</definedName>
    <definedName name="CREDITO" localSheetId="15">#REF!</definedName>
    <definedName name="CREDITO" localSheetId="14">#REF!</definedName>
    <definedName name="CREDITO" localSheetId="17">#REF!</definedName>
    <definedName name="CREDITO">#REF!</definedName>
    <definedName name="DAT" localSheetId="38">#REF!</definedName>
    <definedName name="DAT" localSheetId="37">#REF!</definedName>
    <definedName name="DAT" localSheetId="36">#REF!</definedName>
    <definedName name="DAT" localSheetId="39">#REF!</definedName>
    <definedName name="DAT" localSheetId="22">#REF!</definedName>
    <definedName name="DAT" localSheetId="20">#REF!</definedName>
    <definedName name="DAT" localSheetId="19">#REF!</definedName>
    <definedName name="DAT" localSheetId="18">#REF!</definedName>
    <definedName name="DAT" localSheetId="21">#REF!</definedName>
    <definedName name="DAT" localSheetId="3">#REF!</definedName>
    <definedName name="DAT" localSheetId="2">#REF!</definedName>
    <definedName name="DAT" localSheetId="1">#REF!</definedName>
    <definedName name="DAT" localSheetId="4">#REF!</definedName>
    <definedName name="DAT" localSheetId="52">#REF!</definedName>
    <definedName name="DAT" localSheetId="51">#REF!</definedName>
    <definedName name="DAT" localSheetId="50">#REF!</definedName>
    <definedName name="DAT" localSheetId="0">#REF!</definedName>
    <definedName name="DAT" localSheetId="49">#REF!</definedName>
    <definedName name="DAT" localSheetId="48">#REF!</definedName>
    <definedName name="DAT" localSheetId="46">#REF!</definedName>
    <definedName name="DAT" localSheetId="45">#REF!</definedName>
    <definedName name="DAT" localSheetId="44">#REF!</definedName>
    <definedName name="DAT" localSheetId="47">#REF!</definedName>
    <definedName name="DAT" localSheetId="25">#REF!</definedName>
    <definedName name="DAT" localSheetId="24">#REF!</definedName>
    <definedName name="DAT" localSheetId="23">#REF!</definedName>
    <definedName name="DAT" localSheetId="26">#REF!</definedName>
    <definedName name="DAT" localSheetId="29">#REF!</definedName>
    <definedName name="DAT" localSheetId="28">#REF!</definedName>
    <definedName name="DAT" localSheetId="27">#REF!</definedName>
    <definedName name="DAT" localSheetId="30">#REF!</definedName>
    <definedName name="DAT" localSheetId="42">#REF!</definedName>
    <definedName name="DAT" localSheetId="41">#REF!</definedName>
    <definedName name="DAT" localSheetId="40">#REF!</definedName>
    <definedName name="DAT" localSheetId="43">#REF!</definedName>
    <definedName name="DAT" localSheetId="33">#REF!</definedName>
    <definedName name="DAT" localSheetId="35">#REF!</definedName>
    <definedName name="DAT" localSheetId="32">#REF!</definedName>
    <definedName name="DAT" localSheetId="31">#REF!</definedName>
    <definedName name="DAT" localSheetId="34">#REF!</definedName>
    <definedName name="DAT" localSheetId="7">#REF!</definedName>
    <definedName name="DAT" localSheetId="6">#REF!</definedName>
    <definedName name="DAT" localSheetId="5">#REF!</definedName>
    <definedName name="DAT" localSheetId="8">#REF!</definedName>
    <definedName name="DAT" localSheetId="12">#REF!</definedName>
    <definedName name="DAT" localSheetId="11">#REF!</definedName>
    <definedName name="DAT" localSheetId="10">#REF!</definedName>
    <definedName name="DAT" localSheetId="13">#REF!</definedName>
    <definedName name="DAT" localSheetId="9">#REF!</definedName>
    <definedName name="DAT" localSheetId="16">#REF!</definedName>
    <definedName name="DAT" localSheetId="15">#REF!</definedName>
    <definedName name="DAT" localSheetId="14">#REF!</definedName>
    <definedName name="DAT" localSheetId="17">#REF!</definedName>
    <definedName name="DAT">#REF!</definedName>
    <definedName name="E_03" localSheetId="22">#REF!</definedName>
    <definedName name="E_03" localSheetId="20">#REF!</definedName>
    <definedName name="E_03" localSheetId="19">#REF!</definedName>
    <definedName name="E_03" localSheetId="18">#REF!</definedName>
    <definedName name="E_03" localSheetId="21">#REF!</definedName>
    <definedName name="E_03" localSheetId="3">#REF!</definedName>
    <definedName name="E_03" localSheetId="2">#REF!</definedName>
    <definedName name="E_03" localSheetId="1">#REF!</definedName>
    <definedName name="E_03" localSheetId="4">#REF!</definedName>
    <definedName name="E_03" localSheetId="0">#REF!</definedName>
    <definedName name="E_03" localSheetId="25">#REF!</definedName>
    <definedName name="E_03" localSheetId="24">#REF!</definedName>
    <definedName name="E_03" localSheetId="23">#REF!</definedName>
    <definedName name="E_03" localSheetId="26">#REF!</definedName>
    <definedName name="E_03" localSheetId="29">#REF!</definedName>
    <definedName name="E_03" localSheetId="28">#REF!</definedName>
    <definedName name="E_03" localSheetId="27">#REF!</definedName>
    <definedName name="E_03" localSheetId="30">#REF!</definedName>
    <definedName name="E_03" localSheetId="32">#REF!</definedName>
    <definedName name="E_03" localSheetId="31">#REF!</definedName>
    <definedName name="E_03" localSheetId="7">#REF!</definedName>
    <definedName name="E_03" localSheetId="6">#REF!</definedName>
    <definedName name="E_03" localSheetId="5">#REF!</definedName>
    <definedName name="E_03" localSheetId="8">#REF!</definedName>
    <definedName name="E_03" localSheetId="12">#REF!</definedName>
    <definedName name="E_03" localSheetId="11">#REF!</definedName>
    <definedName name="E_03" localSheetId="10">#REF!</definedName>
    <definedName name="E_03" localSheetId="13">#REF!</definedName>
    <definedName name="E_03" localSheetId="9">#REF!</definedName>
    <definedName name="E_03" localSheetId="16">#REF!</definedName>
    <definedName name="E_03" localSheetId="15">#REF!</definedName>
    <definedName name="E_03" localSheetId="14">#REF!</definedName>
    <definedName name="E_03" localSheetId="17">#REF!</definedName>
    <definedName name="E_03">#REF!</definedName>
    <definedName name="ERR" localSheetId="38">'[3]TARIF2002'!#REF!</definedName>
    <definedName name="ERR" localSheetId="37">'[3]TARIF2002'!#REF!</definedName>
    <definedName name="ERR" localSheetId="36">'[3]TARIF2002'!#REF!</definedName>
    <definedName name="ERR" localSheetId="39">'[3]TARIF2002'!#REF!</definedName>
    <definedName name="ERR" localSheetId="22">'[3]TARIF2002'!#REF!</definedName>
    <definedName name="ERR" localSheetId="20">'[3]TARIF2002'!#REF!</definedName>
    <definedName name="ERR" localSheetId="19">'[3]TARIF2002'!#REF!</definedName>
    <definedName name="ERR" localSheetId="18">'[3]TARIF2002'!#REF!</definedName>
    <definedName name="ERR" localSheetId="21">'[3]TARIF2002'!#REF!</definedName>
    <definedName name="ERR" localSheetId="3">'[3]TARIF2002'!#REF!</definedName>
    <definedName name="ERR" localSheetId="2">'[3]TARIF2002'!#REF!</definedName>
    <definedName name="ERR" localSheetId="1">'[3]TARIF2002'!#REF!</definedName>
    <definedName name="ERR" localSheetId="4">'[3]TARIF2002'!#REF!</definedName>
    <definedName name="ERR" localSheetId="52">'[3]TARIF2002'!#REF!</definedName>
    <definedName name="ERR" localSheetId="51">'[3]TARIF2002'!#REF!</definedName>
    <definedName name="ERR" localSheetId="50">'[3]TARIF2002'!#REF!</definedName>
    <definedName name="ERR" localSheetId="0">'[3]TARIF2002'!#REF!</definedName>
    <definedName name="ERR" localSheetId="49">'[3]TARIF2002'!#REF!</definedName>
    <definedName name="ERR" localSheetId="48">'[3]TARIF2002'!#REF!</definedName>
    <definedName name="ERR" localSheetId="46">'[3]TARIF2002'!#REF!</definedName>
    <definedName name="ERR" localSheetId="45">'[3]TARIF2002'!#REF!</definedName>
    <definedName name="ERR" localSheetId="44">'[3]TARIF2002'!#REF!</definedName>
    <definedName name="ERR" localSheetId="47">'[3]TARIF2002'!#REF!</definedName>
    <definedName name="ERR" localSheetId="25">'[3]TARIF2002'!#REF!</definedName>
    <definedName name="ERR" localSheetId="24">'[3]TARIF2002'!#REF!</definedName>
    <definedName name="ERR" localSheetId="23">'[3]TARIF2002'!#REF!</definedName>
    <definedName name="ERR" localSheetId="26">'[3]TARIF2002'!#REF!</definedName>
    <definedName name="ERR" localSheetId="29">'[3]TARIF2002'!#REF!</definedName>
    <definedName name="ERR" localSheetId="28">'[3]TARIF2002'!#REF!</definedName>
    <definedName name="ERR" localSheetId="27">'[3]TARIF2002'!#REF!</definedName>
    <definedName name="ERR" localSheetId="30">'[3]TARIF2002'!#REF!</definedName>
    <definedName name="ERR" localSheetId="42">'[3]TARIF2002'!#REF!</definedName>
    <definedName name="ERR" localSheetId="41">'[3]TARIF2002'!#REF!</definedName>
    <definedName name="ERR" localSheetId="40">'[3]TARIF2002'!#REF!</definedName>
    <definedName name="ERR" localSheetId="43">'[3]TARIF2002'!#REF!</definedName>
    <definedName name="ERR" localSheetId="33">'[3]TARIF2002'!#REF!</definedName>
    <definedName name="ERR" localSheetId="35">'[3]TARIF2002'!#REF!</definedName>
    <definedName name="ERR" localSheetId="32">'[3]TARIF2002'!#REF!</definedName>
    <definedName name="ERR" localSheetId="31">'[3]TARIF2002'!#REF!</definedName>
    <definedName name="ERR" localSheetId="34">'[3]TARIF2002'!#REF!</definedName>
    <definedName name="ERR" localSheetId="7">'[3]TARIF2002'!#REF!</definedName>
    <definedName name="ERR" localSheetId="6">'[3]TARIF2002'!#REF!</definedName>
    <definedName name="ERR" localSheetId="5">'[3]TARIF2002'!#REF!</definedName>
    <definedName name="ERR" localSheetId="8">'[3]TARIF2002'!#REF!</definedName>
    <definedName name="ERR" localSheetId="12">'[3]TARIF2002'!#REF!</definedName>
    <definedName name="ERR" localSheetId="11">'[3]TARIF2002'!#REF!</definedName>
    <definedName name="ERR" localSheetId="10">'[3]TARIF2002'!#REF!</definedName>
    <definedName name="ERR" localSheetId="13">'[3]TARIF2002'!#REF!</definedName>
    <definedName name="ERR" localSheetId="9">'[3]TARIF2002'!#REF!</definedName>
    <definedName name="ERR" localSheetId="16">'[3]TARIF2002'!#REF!</definedName>
    <definedName name="ERR" localSheetId="15">'[3]TARIF2002'!#REF!</definedName>
    <definedName name="ERR" localSheetId="14">'[3]TARIF2002'!#REF!</definedName>
    <definedName name="ERR" localSheetId="17">'[3]TARIF2002'!#REF!</definedName>
    <definedName name="ERR">'[3]TARIF2002'!#REF!</definedName>
    <definedName name="ERROR" localSheetId="38">#REF!</definedName>
    <definedName name="ERROR" localSheetId="37">#REF!</definedName>
    <definedName name="ERROR" localSheetId="36">#REF!</definedName>
    <definedName name="ERROR" localSheetId="39">#REF!</definedName>
    <definedName name="ERROR" localSheetId="22">#REF!</definedName>
    <definedName name="ERROR" localSheetId="20">#REF!</definedName>
    <definedName name="ERROR" localSheetId="19">#REF!</definedName>
    <definedName name="ERROR" localSheetId="18">#REF!</definedName>
    <definedName name="ERROR" localSheetId="21">#REF!</definedName>
    <definedName name="ERROR" localSheetId="3">#REF!</definedName>
    <definedName name="ERROR" localSheetId="2">#REF!</definedName>
    <definedName name="ERROR" localSheetId="1">#REF!</definedName>
    <definedName name="ERROR" localSheetId="4">#REF!</definedName>
    <definedName name="ERROR" localSheetId="52">#REF!</definedName>
    <definedName name="ERROR" localSheetId="51">#REF!</definedName>
    <definedName name="ERROR" localSheetId="50">#REF!</definedName>
    <definedName name="ERROR" localSheetId="0">#REF!</definedName>
    <definedName name="ERROR" localSheetId="49">#REF!</definedName>
    <definedName name="ERROR" localSheetId="48">#REF!</definedName>
    <definedName name="ERROR" localSheetId="46">#REF!</definedName>
    <definedName name="ERROR" localSheetId="45">#REF!</definedName>
    <definedName name="ERROR" localSheetId="44">#REF!</definedName>
    <definedName name="ERROR" localSheetId="47">#REF!</definedName>
    <definedName name="ERROR" localSheetId="25">#REF!</definedName>
    <definedName name="ERROR" localSheetId="24">#REF!</definedName>
    <definedName name="ERROR" localSheetId="23">#REF!</definedName>
    <definedName name="ERROR" localSheetId="26">#REF!</definedName>
    <definedName name="ERROR" localSheetId="29">#REF!</definedName>
    <definedName name="ERROR" localSheetId="28">#REF!</definedName>
    <definedName name="ERROR" localSheetId="27">#REF!</definedName>
    <definedName name="ERROR" localSheetId="30">#REF!</definedName>
    <definedName name="ERROR" localSheetId="42">#REF!</definedName>
    <definedName name="ERROR" localSheetId="41">#REF!</definedName>
    <definedName name="ERROR" localSheetId="40">#REF!</definedName>
    <definedName name="ERROR" localSheetId="43">#REF!</definedName>
    <definedName name="ERROR" localSheetId="33">#REF!</definedName>
    <definedName name="ERROR" localSheetId="35">#REF!</definedName>
    <definedName name="ERROR" localSheetId="32">#REF!</definedName>
    <definedName name="ERROR" localSheetId="31">#REF!</definedName>
    <definedName name="ERROR" localSheetId="34">#REF!</definedName>
    <definedName name="ERROR" localSheetId="7">#REF!</definedName>
    <definedName name="ERROR" localSheetId="6">#REF!</definedName>
    <definedName name="ERROR" localSheetId="5">#REF!</definedName>
    <definedName name="ERROR" localSheetId="8">#REF!</definedName>
    <definedName name="ERROR" localSheetId="12">#REF!</definedName>
    <definedName name="ERROR" localSheetId="11">#REF!</definedName>
    <definedName name="ERROR" localSheetId="10">#REF!</definedName>
    <definedName name="ERROR" localSheetId="13">#REF!</definedName>
    <definedName name="ERROR" localSheetId="9">#REF!</definedName>
    <definedName name="ERROR" localSheetId="16">#REF!</definedName>
    <definedName name="ERROR" localSheetId="15">#REF!</definedName>
    <definedName name="ERROR" localSheetId="14">#REF!</definedName>
    <definedName name="ERROR" localSheetId="17">#REF!</definedName>
    <definedName name="ERROR">#REF!</definedName>
    <definedName name="ERROR1" localSheetId="38">#REF!</definedName>
    <definedName name="ERROR1" localSheetId="37">#REF!</definedName>
    <definedName name="ERROR1" localSheetId="36">#REF!</definedName>
    <definedName name="ERROR1" localSheetId="39">#REF!</definedName>
    <definedName name="ERROR1" localSheetId="22">#REF!</definedName>
    <definedName name="ERROR1" localSheetId="20">#REF!</definedName>
    <definedName name="ERROR1" localSheetId="19">#REF!</definedName>
    <definedName name="ERROR1" localSheetId="18">#REF!</definedName>
    <definedName name="ERROR1" localSheetId="21">#REF!</definedName>
    <definedName name="ERROR1" localSheetId="3">#REF!</definedName>
    <definedName name="ERROR1" localSheetId="2">#REF!</definedName>
    <definedName name="ERROR1" localSheetId="1">#REF!</definedName>
    <definedName name="ERROR1" localSheetId="4">#REF!</definedName>
    <definedName name="ERROR1" localSheetId="52">#REF!</definedName>
    <definedName name="ERROR1" localSheetId="51">#REF!</definedName>
    <definedName name="ERROR1" localSheetId="50">#REF!</definedName>
    <definedName name="ERROR1" localSheetId="0">#REF!</definedName>
    <definedName name="ERROR1" localSheetId="49">#REF!</definedName>
    <definedName name="ERROR1" localSheetId="48">#REF!</definedName>
    <definedName name="ERROR1" localSheetId="46">#REF!</definedName>
    <definedName name="ERROR1" localSheetId="45">#REF!</definedName>
    <definedName name="ERROR1" localSheetId="44">#REF!</definedName>
    <definedName name="ERROR1" localSheetId="47">#REF!</definedName>
    <definedName name="ERROR1" localSheetId="25">#REF!</definedName>
    <definedName name="ERROR1" localSheetId="24">#REF!</definedName>
    <definedName name="ERROR1" localSheetId="23">#REF!</definedName>
    <definedName name="ERROR1" localSheetId="26">#REF!</definedName>
    <definedName name="ERROR1" localSheetId="29">#REF!</definedName>
    <definedName name="ERROR1" localSheetId="28">#REF!</definedName>
    <definedName name="ERROR1" localSheetId="27">#REF!</definedName>
    <definedName name="ERROR1" localSheetId="30">#REF!</definedName>
    <definedName name="ERROR1" localSheetId="42">#REF!</definedName>
    <definedName name="ERROR1" localSheetId="41">#REF!</definedName>
    <definedName name="ERROR1" localSheetId="40">#REF!</definedName>
    <definedName name="ERROR1" localSheetId="43">#REF!</definedName>
    <definedName name="ERROR1" localSheetId="33">#REF!</definedName>
    <definedName name="ERROR1" localSheetId="35">#REF!</definedName>
    <definedName name="ERROR1" localSheetId="32">#REF!</definedName>
    <definedName name="ERROR1" localSheetId="31">#REF!</definedName>
    <definedName name="ERROR1" localSheetId="34">#REF!</definedName>
    <definedName name="ERROR1" localSheetId="7">#REF!</definedName>
    <definedName name="ERROR1" localSheetId="6">#REF!</definedName>
    <definedName name="ERROR1" localSheetId="5">#REF!</definedName>
    <definedName name="ERROR1" localSheetId="8">#REF!</definedName>
    <definedName name="ERROR1" localSheetId="12">#REF!</definedName>
    <definedName name="ERROR1" localSheetId="11">#REF!</definedName>
    <definedName name="ERROR1" localSheetId="10">#REF!</definedName>
    <definedName name="ERROR1" localSheetId="13">#REF!</definedName>
    <definedName name="ERROR1" localSheetId="9">#REF!</definedName>
    <definedName name="ERROR1" localSheetId="16">#REF!</definedName>
    <definedName name="ERROR1" localSheetId="15">#REF!</definedName>
    <definedName name="ERROR1" localSheetId="14">#REF!</definedName>
    <definedName name="ERROR1" localSheetId="17">#REF!</definedName>
    <definedName name="ERROR1">#REF!</definedName>
    <definedName name="ERROR2">#REF!</definedName>
    <definedName name="ERROR3" localSheetId="38">'[3]TARIF2002'!#REF!</definedName>
    <definedName name="ERROR3" localSheetId="37">'[3]TARIF2002'!#REF!</definedName>
    <definedName name="ERROR3" localSheetId="36">'[3]TARIF2002'!#REF!</definedName>
    <definedName name="ERROR3" localSheetId="39">'[3]TARIF2002'!#REF!</definedName>
    <definedName name="ERROR3" localSheetId="22">'[3]TARIF2002'!#REF!</definedName>
    <definedName name="ERROR3" localSheetId="20">'[3]TARIF2002'!#REF!</definedName>
    <definedName name="ERROR3" localSheetId="19">'[3]TARIF2002'!#REF!</definedName>
    <definedName name="ERROR3" localSheetId="18">'[3]TARIF2002'!#REF!</definedName>
    <definedName name="ERROR3" localSheetId="21">'[3]TARIF2002'!#REF!</definedName>
    <definedName name="ERROR3" localSheetId="3">'[3]TARIF2002'!#REF!</definedName>
    <definedName name="ERROR3" localSheetId="2">'[3]TARIF2002'!#REF!</definedName>
    <definedName name="ERROR3" localSheetId="1">'[3]TARIF2002'!#REF!</definedName>
    <definedName name="ERROR3" localSheetId="4">'[3]TARIF2002'!#REF!</definedName>
    <definedName name="ERROR3" localSheetId="52">'[3]TARIF2002'!#REF!</definedName>
    <definedName name="ERROR3" localSheetId="51">'[3]TARIF2002'!#REF!</definedName>
    <definedName name="ERROR3" localSheetId="50">'[3]TARIF2002'!#REF!</definedName>
    <definedName name="ERROR3" localSheetId="0">'[3]TARIF2002'!#REF!</definedName>
    <definedName name="ERROR3" localSheetId="49">'[3]TARIF2002'!#REF!</definedName>
    <definedName name="ERROR3" localSheetId="48">'[3]TARIF2002'!#REF!</definedName>
    <definedName name="ERROR3" localSheetId="46">'[3]TARIF2002'!#REF!</definedName>
    <definedName name="ERROR3" localSheetId="45">'[3]TARIF2002'!#REF!</definedName>
    <definedName name="ERROR3" localSheetId="44">'[3]TARIF2002'!#REF!</definedName>
    <definedName name="ERROR3" localSheetId="47">'[3]TARIF2002'!#REF!</definedName>
    <definedName name="ERROR3" localSheetId="25">'[3]TARIF2002'!#REF!</definedName>
    <definedName name="ERROR3" localSheetId="24">'[3]TARIF2002'!#REF!</definedName>
    <definedName name="ERROR3" localSheetId="23">'[3]TARIF2002'!#REF!</definedName>
    <definedName name="ERROR3" localSheetId="26">'[3]TARIF2002'!#REF!</definedName>
    <definedName name="ERROR3" localSheetId="29">'[3]TARIF2002'!#REF!</definedName>
    <definedName name="ERROR3" localSheetId="28">'[3]TARIF2002'!#REF!</definedName>
    <definedName name="ERROR3" localSheetId="27">'[3]TARIF2002'!#REF!</definedName>
    <definedName name="ERROR3" localSheetId="30">'[3]TARIF2002'!#REF!</definedName>
    <definedName name="ERROR3" localSheetId="42">'[3]TARIF2002'!#REF!</definedName>
    <definedName name="ERROR3" localSheetId="41">'[3]TARIF2002'!#REF!</definedName>
    <definedName name="ERROR3" localSheetId="40">'[3]TARIF2002'!#REF!</definedName>
    <definedName name="ERROR3" localSheetId="43">'[3]TARIF2002'!#REF!</definedName>
    <definedName name="ERROR3" localSheetId="33">'[3]TARIF2002'!#REF!</definedName>
    <definedName name="ERROR3" localSheetId="35">'[3]TARIF2002'!#REF!</definedName>
    <definedName name="ERROR3" localSheetId="32">'[3]TARIF2002'!#REF!</definedName>
    <definedName name="ERROR3" localSheetId="31">'[3]TARIF2002'!#REF!</definedName>
    <definedName name="ERROR3" localSheetId="34">'[3]TARIF2002'!#REF!</definedName>
    <definedName name="ERROR3" localSheetId="7">'[3]TARIF2002'!#REF!</definedName>
    <definedName name="ERROR3" localSheetId="6">'[3]TARIF2002'!#REF!</definedName>
    <definedName name="ERROR3" localSheetId="5">'[3]TARIF2002'!#REF!</definedName>
    <definedName name="ERROR3" localSheetId="8">'[3]TARIF2002'!#REF!</definedName>
    <definedName name="ERROR3" localSheetId="12">'[3]TARIF2002'!#REF!</definedName>
    <definedName name="ERROR3" localSheetId="11">'[3]TARIF2002'!#REF!</definedName>
    <definedName name="ERROR3" localSheetId="10">'[3]TARIF2002'!#REF!</definedName>
    <definedName name="ERROR3" localSheetId="13">'[3]TARIF2002'!#REF!</definedName>
    <definedName name="ERROR3" localSheetId="9">'[3]TARIF2002'!#REF!</definedName>
    <definedName name="ERROR3" localSheetId="16">'[3]TARIF2002'!#REF!</definedName>
    <definedName name="ERROR3" localSheetId="15">'[3]TARIF2002'!#REF!</definedName>
    <definedName name="ERROR3" localSheetId="14">'[3]TARIF2002'!#REF!</definedName>
    <definedName name="ERROR3" localSheetId="17">'[3]TARIF2002'!#REF!</definedName>
    <definedName name="ERROR3">'[3]TARIF2002'!#REF!</definedName>
    <definedName name="ERROR5" localSheetId="38">'[3]TARIF2002'!#REF!</definedName>
    <definedName name="ERROR5" localSheetId="37">'[3]TARIF2002'!#REF!</definedName>
    <definedName name="ERROR5" localSheetId="36">'[3]TARIF2002'!#REF!</definedName>
    <definedName name="ERROR5" localSheetId="39">'[3]TARIF2002'!#REF!</definedName>
    <definedName name="ERROR5" localSheetId="22">'[3]TARIF2002'!#REF!</definedName>
    <definedName name="ERROR5" localSheetId="20">'[3]TARIF2002'!#REF!</definedName>
    <definedName name="ERROR5" localSheetId="19">'[3]TARIF2002'!#REF!</definedName>
    <definedName name="ERROR5" localSheetId="18">'[3]TARIF2002'!#REF!</definedName>
    <definedName name="ERROR5" localSheetId="21">'[3]TARIF2002'!#REF!</definedName>
    <definedName name="ERROR5" localSheetId="3">'[3]TARIF2002'!#REF!</definedName>
    <definedName name="ERROR5" localSheetId="2">'[3]TARIF2002'!#REF!</definedName>
    <definedName name="ERROR5" localSheetId="1">'[3]TARIF2002'!#REF!</definedName>
    <definedName name="ERROR5" localSheetId="4">'[3]TARIF2002'!#REF!</definedName>
    <definedName name="ERROR5" localSheetId="52">'[3]TARIF2002'!#REF!</definedName>
    <definedName name="ERROR5" localSheetId="51">'[3]TARIF2002'!#REF!</definedName>
    <definedName name="ERROR5" localSheetId="50">'[3]TARIF2002'!#REF!</definedName>
    <definedName name="ERROR5" localSheetId="0">'[3]TARIF2002'!#REF!</definedName>
    <definedName name="ERROR5" localSheetId="49">'[3]TARIF2002'!#REF!</definedName>
    <definedName name="ERROR5" localSheetId="48">'[3]TARIF2002'!#REF!</definedName>
    <definedName name="ERROR5" localSheetId="46">'[3]TARIF2002'!#REF!</definedName>
    <definedName name="ERROR5" localSheetId="45">'[3]TARIF2002'!#REF!</definedName>
    <definedName name="ERROR5" localSheetId="44">'[3]TARIF2002'!#REF!</definedName>
    <definedName name="ERROR5" localSheetId="47">'[3]TARIF2002'!#REF!</definedName>
    <definedName name="ERROR5" localSheetId="25">'[3]TARIF2002'!#REF!</definedName>
    <definedName name="ERROR5" localSheetId="24">'[3]TARIF2002'!#REF!</definedName>
    <definedName name="ERROR5" localSheetId="23">'[3]TARIF2002'!#REF!</definedName>
    <definedName name="ERROR5" localSheetId="26">'[3]TARIF2002'!#REF!</definedName>
    <definedName name="ERROR5" localSheetId="29">'[3]TARIF2002'!#REF!</definedName>
    <definedName name="ERROR5" localSheetId="28">'[3]TARIF2002'!#REF!</definedName>
    <definedName name="ERROR5" localSheetId="27">'[3]TARIF2002'!#REF!</definedName>
    <definedName name="ERROR5" localSheetId="30">'[3]TARIF2002'!#REF!</definedName>
    <definedName name="ERROR5" localSheetId="42">'[3]TARIF2002'!#REF!</definedName>
    <definedName name="ERROR5" localSheetId="41">'[3]TARIF2002'!#REF!</definedName>
    <definedName name="ERROR5" localSheetId="40">'[3]TARIF2002'!#REF!</definedName>
    <definedName name="ERROR5" localSheetId="43">'[3]TARIF2002'!#REF!</definedName>
    <definedName name="ERROR5" localSheetId="33">'[3]TARIF2002'!#REF!</definedName>
    <definedName name="ERROR5" localSheetId="35">'[3]TARIF2002'!#REF!</definedName>
    <definedName name="ERROR5" localSheetId="32">'[3]TARIF2002'!#REF!</definedName>
    <definedName name="ERROR5" localSheetId="31">'[3]TARIF2002'!#REF!</definedName>
    <definedName name="ERROR5" localSheetId="34">'[3]TARIF2002'!#REF!</definedName>
    <definedName name="ERROR5" localSheetId="7">'[3]TARIF2002'!#REF!</definedName>
    <definedName name="ERROR5" localSheetId="6">'[3]TARIF2002'!#REF!</definedName>
    <definedName name="ERROR5" localSheetId="5">'[3]TARIF2002'!#REF!</definedName>
    <definedName name="ERROR5" localSheetId="8">'[3]TARIF2002'!#REF!</definedName>
    <definedName name="ERROR5" localSheetId="12">'[3]TARIF2002'!#REF!</definedName>
    <definedName name="ERROR5" localSheetId="11">'[3]TARIF2002'!#REF!</definedName>
    <definedName name="ERROR5" localSheetId="10">'[3]TARIF2002'!#REF!</definedName>
    <definedName name="ERROR5" localSheetId="13">'[3]TARIF2002'!#REF!</definedName>
    <definedName name="ERROR5" localSheetId="9">'[3]TARIF2002'!#REF!</definedName>
    <definedName name="ERROR5" localSheetId="16">'[3]TARIF2002'!#REF!</definedName>
    <definedName name="ERROR5" localSheetId="15">'[3]TARIF2002'!#REF!</definedName>
    <definedName name="ERROR5" localSheetId="14">'[3]TARIF2002'!#REF!</definedName>
    <definedName name="ERROR5" localSheetId="17">'[3]TARIF2002'!#REF!</definedName>
    <definedName name="ERROR5">'[3]TARIF2002'!#REF!</definedName>
    <definedName name="Fecha_Corte" localSheetId="38">#REF!</definedName>
    <definedName name="Fecha_Corte" localSheetId="37">#REF!</definedName>
    <definedName name="Fecha_Corte" localSheetId="36">#REF!</definedName>
    <definedName name="Fecha_Corte" localSheetId="39">#REF!</definedName>
    <definedName name="Fecha_Corte" localSheetId="22">#REF!</definedName>
    <definedName name="Fecha_Corte" localSheetId="20">#REF!</definedName>
    <definedName name="Fecha_Corte" localSheetId="19">#REF!</definedName>
    <definedName name="Fecha_Corte" localSheetId="18">#REF!</definedName>
    <definedName name="Fecha_Corte" localSheetId="21">#REF!</definedName>
    <definedName name="Fecha_Corte" localSheetId="3">#REF!</definedName>
    <definedName name="Fecha_Corte" localSheetId="2">#REF!</definedName>
    <definedName name="Fecha_Corte" localSheetId="1">#REF!</definedName>
    <definedName name="Fecha_Corte" localSheetId="4">#REF!</definedName>
    <definedName name="Fecha_Corte" localSheetId="52">#REF!</definedName>
    <definedName name="Fecha_Corte" localSheetId="51">#REF!</definedName>
    <definedName name="Fecha_Corte" localSheetId="50">#REF!</definedName>
    <definedName name="Fecha_Corte" localSheetId="0">#REF!</definedName>
    <definedName name="Fecha_Corte" localSheetId="49">#REF!</definedName>
    <definedName name="Fecha_Corte" localSheetId="48">#REF!</definedName>
    <definedName name="Fecha_Corte" localSheetId="46">#REF!</definedName>
    <definedName name="Fecha_Corte" localSheetId="45">#REF!</definedName>
    <definedName name="Fecha_Corte" localSheetId="44">#REF!</definedName>
    <definedName name="Fecha_Corte" localSheetId="47">#REF!</definedName>
    <definedName name="Fecha_Corte" localSheetId="25">#REF!</definedName>
    <definedName name="Fecha_Corte" localSheetId="24">#REF!</definedName>
    <definedName name="Fecha_Corte" localSheetId="23">#REF!</definedName>
    <definedName name="Fecha_Corte" localSheetId="26">#REF!</definedName>
    <definedName name="Fecha_Corte" localSheetId="29">#REF!</definedName>
    <definedName name="Fecha_Corte" localSheetId="28">#REF!</definedName>
    <definedName name="Fecha_Corte" localSheetId="27">#REF!</definedName>
    <definedName name="Fecha_Corte" localSheetId="30">#REF!</definedName>
    <definedName name="Fecha_Corte" localSheetId="42">#REF!</definedName>
    <definedName name="Fecha_Corte" localSheetId="41">#REF!</definedName>
    <definedName name="Fecha_Corte" localSheetId="40">#REF!</definedName>
    <definedName name="Fecha_Corte" localSheetId="43">#REF!</definedName>
    <definedName name="Fecha_Corte" localSheetId="33">#REF!</definedName>
    <definedName name="Fecha_Corte" localSheetId="35">#REF!</definedName>
    <definedName name="Fecha_Corte" localSheetId="32">#REF!</definedName>
    <definedName name="Fecha_Corte" localSheetId="31">#REF!</definedName>
    <definedName name="Fecha_Corte" localSheetId="34">#REF!</definedName>
    <definedName name="Fecha_Corte" localSheetId="7">#REF!</definedName>
    <definedName name="Fecha_Corte" localSheetId="6">#REF!</definedName>
    <definedName name="Fecha_Corte" localSheetId="5">#REF!</definedName>
    <definedName name="Fecha_Corte" localSheetId="8">#REF!</definedName>
    <definedName name="Fecha_Corte" localSheetId="12">#REF!</definedName>
    <definedName name="Fecha_Corte" localSheetId="11">#REF!</definedName>
    <definedName name="Fecha_Corte" localSheetId="10">#REF!</definedName>
    <definedName name="Fecha_Corte" localSheetId="13">#REF!</definedName>
    <definedName name="Fecha_Corte" localSheetId="9">#REF!</definedName>
    <definedName name="Fecha_Corte" localSheetId="16">#REF!</definedName>
    <definedName name="Fecha_Corte" localSheetId="15">#REF!</definedName>
    <definedName name="Fecha_Corte" localSheetId="14">#REF!</definedName>
    <definedName name="Fecha_Corte" localSheetId="17">#REF!</definedName>
    <definedName name="Fecha_Corte">#REF!</definedName>
    <definedName name="j" localSheetId="38">#REF!</definedName>
    <definedName name="j" localSheetId="37">#REF!</definedName>
    <definedName name="j" localSheetId="36">#REF!</definedName>
    <definedName name="j" localSheetId="39">#REF!</definedName>
    <definedName name="j" localSheetId="22">#REF!</definedName>
    <definedName name="j" localSheetId="20">#REF!</definedName>
    <definedName name="j" localSheetId="19">#REF!</definedName>
    <definedName name="j" localSheetId="18">#REF!</definedName>
    <definedName name="j" localSheetId="21">#REF!</definedName>
    <definedName name="j" localSheetId="3">#REF!</definedName>
    <definedName name="j" localSheetId="2">#REF!</definedName>
    <definedName name="j" localSheetId="1">#REF!</definedName>
    <definedName name="j" localSheetId="4">#REF!</definedName>
    <definedName name="j" localSheetId="52">#REF!</definedName>
    <definedName name="j" localSheetId="51">#REF!</definedName>
    <definedName name="j" localSheetId="50">#REF!</definedName>
    <definedName name="j" localSheetId="0">#REF!</definedName>
    <definedName name="j" localSheetId="49">#REF!</definedName>
    <definedName name="j" localSheetId="48">#REF!</definedName>
    <definedName name="j" localSheetId="46">#REF!</definedName>
    <definedName name="j" localSheetId="45">#REF!</definedName>
    <definedName name="j" localSheetId="44">#REF!</definedName>
    <definedName name="j" localSheetId="47">#REF!</definedName>
    <definedName name="j" localSheetId="25">#REF!</definedName>
    <definedName name="j" localSheetId="24">#REF!</definedName>
    <definedName name="j" localSheetId="23">#REF!</definedName>
    <definedName name="j" localSheetId="26">#REF!</definedName>
    <definedName name="j" localSheetId="29">#REF!</definedName>
    <definedName name="j" localSheetId="28">#REF!</definedName>
    <definedName name="j" localSheetId="27">#REF!</definedName>
    <definedName name="j" localSheetId="30">#REF!</definedName>
    <definedName name="j" localSheetId="42">#REF!</definedName>
    <definedName name="j" localSheetId="41">#REF!</definedName>
    <definedName name="j" localSheetId="40">#REF!</definedName>
    <definedName name="j" localSheetId="43">#REF!</definedName>
    <definedName name="j" localSheetId="33">#REF!</definedName>
    <definedName name="j" localSheetId="35">#REF!</definedName>
    <definedName name="j" localSheetId="32">#REF!</definedName>
    <definedName name="j" localSheetId="31">#REF!</definedName>
    <definedName name="j" localSheetId="34">#REF!</definedName>
    <definedName name="j" localSheetId="7">#REF!</definedName>
    <definedName name="j" localSheetId="6">#REF!</definedName>
    <definedName name="j" localSheetId="5">#REF!</definedName>
    <definedName name="j" localSheetId="8">#REF!</definedName>
    <definedName name="j" localSheetId="12">#REF!</definedName>
    <definedName name="j" localSheetId="11">#REF!</definedName>
    <definedName name="j" localSheetId="10">#REF!</definedName>
    <definedName name="j" localSheetId="13">#REF!</definedName>
    <definedName name="j" localSheetId="9">#REF!</definedName>
    <definedName name="j" localSheetId="16">#REF!</definedName>
    <definedName name="j" localSheetId="15">#REF!</definedName>
    <definedName name="j" localSheetId="14">#REF!</definedName>
    <definedName name="j" localSheetId="17">#REF!</definedName>
    <definedName name="j">#REF!</definedName>
    <definedName name="JA" localSheetId="38">#REF!</definedName>
    <definedName name="JA" localSheetId="37">#REF!</definedName>
    <definedName name="JA" localSheetId="36">#REF!</definedName>
    <definedName name="JA" localSheetId="39">#REF!</definedName>
    <definedName name="JA" localSheetId="22">#REF!</definedName>
    <definedName name="JA" localSheetId="20">#REF!</definedName>
    <definedName name="JA" localSheetId="19">#REF!</definedName>
    <definedName name="JA" localSheetId="18">#REF!</definedName>
    <definedName name="JA" localSheetId="21">#REF!</definedName>
    <definedName name="JA" localSheetId="3">#REF!</definedName>
    <definedName name="JA" localSheetId="2">#REF!</definedName>
    <definedName name="JA" localSheetId="1">#REF!</definedName>
    <definedName name="JA" localSheetId="4">#REF!</definedName>
    <definedName name="JA" localSheetId="52">#REF!</definedName>
    <definedName name="JA" localSheetId="51">#REF!</definedName>
    <definedName name="JA" localSheetId="50">#REF!</definedName>
    <definedName name="JA" localSheetId="0">#REF!</definedName>
    <definedName name="JA" localSheetId="49">#REF!</definedName>
    <definedName name="JA" localSheetId="48">#REF!</definedName>
    <definedName name="JA" localSheetId="46">#REF!</definedName>
    <definedName name="JA" localSheetId="45">#REF!</definedName>
    <definedName name="JA" localSheetId="44">#REF!</definedName>
    <definedName name="JA" localSheetId="47">#REF!</definedName>
    <definedName name="JA" localSheetId="25">#REF!</definedName>
    <definedName name="JA" localSheetId="24">#REF!</definedName>
    <definedName name="JA" localSheetId="23">#REF!</definedName>
    <definedName name="JA" localSheetId="26">#REF!</definedName>
    <definedName name="JA" localSheetId="29">#REF!</definedName>
    <definedName name="JA" localSheetId="28">#REF!</definedName>
    <definedName name="JA" localSheetId="27">#REF!</definedName>
    <definedName name="JA" localSheetId="30">#REF!</definedName>
    <definedName name="JA" localSheetId="42">#REF!</definedName>
    <definedName name="JA" localSheetId="41">#REF!</definedName>
    <definedName name="JA" localSheetId="40">#REF!</definedName>
    <definedName name="JA" localSheetId="43">#REF!</definedName>
    <definedName name="JA" localSheetId="33">#REF!</definedName>
    <definedName name="JA" localSheetId="35">#REF!</definedName>
    <definedName name="JA" localSheetId="32">#REF!</definedName>
    <definedName name="JA" localSheetId="31">#REF!</definedName>
    <definedName name="JA" localSheetId="34">#REF!</definedName>
    <definedName name="JA" localSheetId="7">#REF!</definedName>
    <definedName name="JA" localSheetId="6">#REF!</definedName>
    <definedName name="JA" localSheetId="5">#REF!</definedName>
    <definedName name="JA" localSheetId="8">#REF!</definedName>
    <definedName name="JA" localSheetId="12">#REF!</definedName>
    <definedName name="JA" localSheetId="11">#REF!</definedName>
    <definedName name="JA" localSheetId="10">#REF!</definedName>
    <definedName name="JA" localSheetId="13">#REF!</definedName>
    <definedName name="JA" localSheetId="9">#REF!</definedName>
    <definedName name="JA" localSheetId="16">#REF!</definedName>
    <definedName name="JA" localSheetId="15">#REF!</definedName>
    <definedName name="JA" localSheetId="14">#REF!</definedName>
    <definedName name="JA" localSheetId="17">#REF!</definedName>
    <definedName name="JA">#REF!</definedName>
    <definedName name="MATRIZRICS">'[7]RICS NUEVA HOJA DIARIA'!$A$1:$AB$42</definedName>
    <definedName name="MES">#REF!</definedName>
    <definedName name="Q" localSheetId="38">'[8]TARIF2002'!#REF!</definedName>
    <definedName name="Q" localSheetId="37">'[8]TARIF2002'!#REF!</definedName>
    <definedName name="Q" localSheetId="36">'[8]TARIF2002'!#REF!</definedName>
    <definedName name="Q" localSheetId="39">'[8]TARIF2002'!#REF!</definedName>
    <definedName name="Q" localSheetId="22">'[8]TARIF2002'!#REF!</definedName>
    <definedName name="Q" localSheetId="20">'[8]TARIF2002'!#REF!</definedName>
    <definedName name="Q" localSheetId="19">'[8]TARIF2002'!#REF!</definedName>
    <definedName name="Q" localSheetId="18">'[8]TARIF2002'!#REF!</definedName>
    <definedName name="Q" localSheetId="21">'[8]TARIF2002'!#REF!</definedName>
    <definedName name="Q" localSheetId="3">'[8]TARIF2002'!#REF!</definedName>
    <definedName name="Q" localSheetId="2">'[8]TARIF2002'!#REF!</definedName>
    <definedName name="Q" localSheetId="1">'[8]TARIF2002'!#REF!</definedName>
    <definedName name="Q" localSheetId="4">'[8]TARIF2002'!#REF!</definedName>
    <definedName name="Q" localSheetId="52">'[8]TARIF2002'!#REF!</definedName>
    <definedName name="Q" localSheetId="51">'[8]TARIF2002'!#REF!</definedName>
    <definedName name="Q" localSheetId="50">'[8]TARIF2002'!#REF!</definedName>
    <definedName name="Q" localSheetId="0">'[8]TARIF2002'!#REF!</definedName>
    <definedName name="Q" localSheetId="49">'[8]TARIF2002'!#REF!</definedName>
    <definedName name="Q" localSheetId="48">'[8]TARIF2002'!#REF!</definedName>
    <definedName name="Q" localSheetId="46">'[8]TARIF2002'!#REF!</definedName>
    <definedName name="Q" localSheetId="45">'[8]TARIF2002'!#REF!</definedName>
    <definedName name="Q" localSheetId="44">'[8]TARIF2002'!#REF!</definedName>
    <definedName name="Q" localSheetId="47">'[8]TARIF2002'!#REF!</definedName>
    <definedName name="Q" localSheetId="25">'[8]TARIF2002'!#REF!</definedName>
    <definedName name="Q" localSheetId="24">'[8]TARIF2002'!#REF!</definedName>
    <definedName name="Q" localSheetId="23">'[8]TARIF2002'!#REF!</definedName>
    <definedName name="Q" localSheetId="26">'[8]TARIF2002'!#REF!</definedName>
    <definedName name="Q" localSheetId="29">'[8]TARIF2002'!#REF!</definedName>
    <definedName name="Q" localSheetId="28">'[8]TARIF2002'!#REF!</definedName>
    <definedName name="Q" localSheetId="27">'[8]TARIF2002'!#REF!</definedName>
    <definedName name="Q" localSheetId="30">'[8]TARIF2002'!#REF!</definedName>
    <definedName name="Q" localSheetId="42">'[8]TARIF2002'!#REF!</definedName>
    <definedName name="Q" localSheetId="41">'[8]TARIF2002'!#REF!</definedName>
    <definedName name="Q" localSheetId="40">'[8]TARIF2002'!#REF!</definedName>
    <definedName name="Q" localSheetId="43">'[8]TARIF2002'!#REF!</definedName>
    <definedName name="Q" localSheetId="33">'[8]TARIF2002'!#REF!</definedName>
    <definedName name="Q" localSheetId="35">'[8]TARIF2002'!#REF!</definedName>
    <definedName name="Q" localSheetId="32">'[8]TARIF2002'!#REF!</definedName>
    <definedName name="Q" localSheetId="31">'[8]TARIF2002'!#REF!</definedName>
    <definedName name="Q" localSheetId="34">'[8]TARIF2002'!#REF!</definedName>
    <definedName name="Q" localSheetId="7">'[8]TARIF2002'!#REF!</definedName>
    <definedName name="Q" localSheetId="6">'[8]TARIF2002'!#REF!</definedName>
    <definedName name="Q" localSheetId="5">'[8]TARIF2002'!#REF!</definedName>
    <definedName name="Q" localSheetId="8">'[8]TARIF2002'!#REF!</definedName>
    <definedName name="Q" localSheetId="12">'[8]TARIF2002'!#REF!</definedName>
    <definedName name="Q" localSheetId="11">'[8]TARIF2002'!#REF!</definedName>
    <definedName name="Q" localSheetId="10">'[8]TARIF2002'!#REF!</definedName>
    <definedName name="Q" localSheetId="13">'[8]TARIF2002'!#REF!</definedName>
    <definedName name="Q" localSheetId="9">'[8]TARIF2002'!#REF!</definedName>
    <definedName name="Q" localSheetId="16">'[8]TARIF2002'!#REF!</definedName>
    <definedName name="Q" localSheetId="15">'[8]TARIF2002'!#REF!</definedName>
    <definedName name="Q" localSheetId="14">'[8]TARIF2002'!#REF!</definedName>
    <definedName name="Q" localSheetId="17">'[8]TARIF2002'!#REF!</definedName>
    <definedName name="Q">'[8]TARIF2002'!#REF!</definedName>
    <definedName name="QE" localSheetId="38">'[3]TARIF2002'!#REF!</definedName>
    <definedName name="QE" localSheetId="37">'[3]TARIF2002'!#REF!</definedName>
    <definedName name="QE" localSheetId="36">'[3]TARIF2002'!#REF!</definedName>
    <definedName name="QE" localSheetId="39">'[3]TARIF2002'!#REF!</definedName>
    <definedName name="QE" localSheetId="22">'[3]TARIF2002'!#REF!</definedName>
    <definedName name="QE" localSheetId="20">'[3]TARIF2002'!#REF!</definedName>
    <definedName name="QE" localSheetId="19">'[3]TARIF2002'!#REF!</definedName>
    <definedName name="QE" localSheetId="18">'[3]TARIF2002'!#REF!</definedName>
    <definedName name="QE" localSheetId="21">'[3]TARIF2002'!#REF!</definedName>
    <definedName name="QE" localSheetId="3">'[3]TARIF2002'!#REF!</definedName>
    <definedName name="QE" localSheetId="2">'[3]TARIF2002'!#REF!</definedName>
    <definedName name="QE" localSheetId="1">'[3]TARIF2002'!#REF!</definedName>
    <definedName name="QE" localSheetId="4">'[3]TARIF2002'!#REF!</definedName>
    <definedName name="QE" localSheetId="52">'[3]TARIF2002'!#REF!</definedName>
    <definedName name="QE" localSheetId="51">'[3]TARIF2002'!#REF!</definedName>
    <definedName name="QE" localSheetId="50">'[3]TARIF2002'!#REF!</definedName>
    <definedName name="QE" localSheetId="0">'[3]TARIF2002'!#REF!</definedName>
    <definedName name="QE" localSheetId="49">'[3]TARIF2002'!#REF!</definedName>
    <definedName name="QE" localSheetId="48">'[3]TARIF2002'!#REF!</definedName>
    <definedName name="QE" localSheetId="46">'[3]TARIF2002'!#REF!</definedName>
    <definedName name="QE" localSheetId="45">'[3]TARIF2002'!#REF!</definedName>
    <definedName name="QE" localSheetId="44">'[3]TARIF2002'!#REF!</definedName>
    <definedName name="QE" localSheetId="47">'[3]TARIF2002'!#REF!</definedName>
    <definedName name="QE" localSheetId="25">'[3]TARIF2002'!#REF!</definedName>
    <definedName name="QE" localSheetId="24">'[3]TARIF2002'!#REF!</definedName>
    <definedName name="QE" localSheetId="23">'[3]TARIF2002'!#REF!</definedName>
    <definedName name="QE" localSheetId="26">'[3]TARIF2002'!#REF!</definedName>
    <definedName name="QE" localSheetId="29">'[3]TARIF2002'!#REF!</definedName>
    <definedName name="QE" localSheetId="28">'[3]TARIF2002'!#REF!</definedName>
    <definedName name="QE" localSheetId="27">'[3]TARIF2002'!#REF!</definedName>
    <definedName name="QE" localSheetId="30">'[3]TARIF2002'!#REF!</definedName>
    <definedName name="QE" localSheetId="42">'[3]TARIF2002'!#REF!</definedName>
    <definedName name="QE" localSheetId="41">'[3]TARIF2002'!#REF!</definedName>
    <definedName name="QE" localSheetId="40">'[3]TARIF2002'!#REF!</definedName>
    <definedName name="QE" localSheetId="43">'[3]TARIF2002'!#REF!</definedName>
    <definedName name="QE" localSheetId="33">'[3]TARIF2002'!#REF!</definedName>
    <definedName name="QE" localSheetId="35">'[3]TARIF2002'!#REF!</definedName>
    <definedName name="QE" localSheetId="32">'[3]TARIF2002'!#REF!</definedName>
    <definedName name="QE" localSheetId="31">'[3]TARIF2002'!#REF!</definedName>
    <definedName name="QE" localSheetId="34">'[3]TARIF2002'!#REF!</definedName>
    <definedName name="QE" localSheetId="7">'[3]TARIF2002'!#REF!</definedName>
    <definedName name="QE" localSheetId="6">'[3]TARIF2002'!#REF!</definedName>
    <definedName name="QE" localSheetId="5">'[3]TARIF2002'!#REF!</definedName>
    <definedName name="QE" localSheetId="8">'[3]TARIF2002'!#REF!</definedName>
    <definedName name="QE" localSheetId="12">'[3]TARIF2002'!#REF!</definedName>
    <definedName name="QE" localSheetId="11">'[3]TARIF2002'!#REF!</definedName>
    <definedName name="QE" localSheetId="10">'[3]TARIF2002'!#REF!</definedName>
    <definedName name="QE" localSheetId="13">'[3]TARIF2002'!#REF!</definedName>
    <definedName name="QE" localSheetId="9">'[3]TARIF2002'!#REF!</definedName>
    <definedName name="QE" localSheetId="16">'[3]TARIF2002'!#REF!</definedName>
    <definedName name="QE" localSheetId="15">'[3]TARIF2002'!#REF!</definedName>
    <definedName name="QE" localSheetId="14">'[3]TARIF2002'!#REF!</definedName>
    <definedName name="QE" localSheetId="17">'[3]TARIF2002'!#REF!</definedName>
    <definedName name="QE">'[3]TARIF2002'!#REF!</definedName>
    <definedName name="QE_TE" localSheetId="38">'[3]TARIF2002'!#REF!</definedName>
    <definedName name="QE_TE" localSheetId="37">'[3]TARIF2002'!#REF!</definedName>
    <definedName name="QE_TE" localSheetId="36">'[3]TARIF2002'!#REF!</definedName>
    <definedName name="QE_TE" localSheetId="39">'[3]TARIF2002'!#REF!</definedName>
    <definedName name="QE_TE" localSheetId="22">'[3]TARIF2002'!#REF!</definedName>
    <definedName name="QE_TE" localSheetId="20">'[3]TARIF2002'!#REF!</definedName>
    <definedName name="QE_TE" localSheetId="19">'[3]TARIF2002'!#REF!</definedName>
    <definedName name="QE_TE" localSheetId="18">'[3]TARIF2002'!#REF!</definedName>
    <definedName name="QE_TE" localSheetId="21">'[3]TARIF2002'!#REF!</definedName>
    <definedName name="QE_TE" localSheetId="3">'[3]TARIF2002'!#REF!</definedName>
    <definedName name="QE_TE" localSheetId="2">'[3]TARIF2002'!#REF!</definedName>
    <definedName name="QE_TE" localSheetId="1">'[3]TARIF2002'!#REF!</definedName>
    <definedName name="QE_TE" localSheetId="4">'[3]TARIF2002'!#REF!</definedName>
    <definedName name="QE_TE" localSheetId="52">'[3]TARIF2002'!#REF!</definedName>
    <definedName name="QE_TE" localSheetId="51">'[3]TARIF2002'!#REF!</definedName>
    <definedName name="QE_TE" localSheetId="50">'[3]TARIF2002'!#REF!</definedName>
    <definedName name="QE_TE" localSheetId="0">'[3]TARIF2002'!#REF!</definedName>
    <definedName name="QE_TE" localSheetId="49">'[3]TARIF2002'!#REF!</definedName>
    <definedName name="QE_TE" localSheetId="48">'[3]TARIF2002'!#REF!</definedName>
    <definedName name="QE_TE" localSheetId="46">'[3]TARIF2002'!#REF!</definedName>
    <definedName name="QE_TE" localSheetId="45">'[3]TARIF2002'!#REF!</definedName>
    <definedName name="QE_TE" localSheetId="44">'[3]TARIF2002'!#REF!</definedName>
    <definedName name="QE_TE" localSheetId="47">'[3]TARIF2002'!#REF!</definedName>
    <definedName name="QE_TE" localSheetId="25">'[3]TARIF2002'!#REF!</definedName>
    <definedName name="QE_TE" localSheetId="24">'[3]TARIF2002'!#REF!</definedName>
    <definedName name="QE_TE" localSheetId="23">'[3]TARIF2002'!#REF!</definedName>
    <definedName name="QE_TE" localSheetId="26">'[3]TARIF2002'!#REF!</definedName>
    <definedName name="QE_TE" localSheetId="29">'[3]TARIF2002'!#REF!</definedName>
    <definedName name="QE_TE" localSheetId="28">'[3]TARIF2002'!#REF!</definedName>
    <definedName name="QE_TE" localSheetId="27">'[3]TARIF2002'!#REF!</definedName>
    <definedName name="QE_TE" localSheetId="30">'[3]TARIF2002'!#REF!</definedName>
    <definedName name="QE_TE" localSheetId="42">'[3]TARIF2002'!#REF!</definedName>
    <definedName name="QE_TE" localSheetId="41">'[3]TARIF2002'!#REF!</definedName>
    <definedName name="QE_TE" localSheetId="40">'[3]TARIF2002'!#REF!</definedName>
    <definedName name="QE_TE" localSheetId="43">'[3]TARIF2002'!#REF!</definedName>
    <definedName name="QE_TE" localSheetId="33">'[3]TARIF2002'!#REF!</definedName>
    <definedName name="QE_TE" localSheetId="35">'[3]TARIF2002'!#REF!</definedName>
    <definedName name="QE_TE" localSheetId="32">'[3]TARIF2002'!#REF!</definedName>
    <definedName name="QE_TE" localSheetId="31">'[3]TARIF2002'!#REF!</definedName>
    <definedName name="QE_TE" localSheetId="34">'[3]TARIF2002'!#REF!</definedName>
    <definedName name="QE_TE" localSheetId="7">'[3]TARIF2002'!#REF!</definedName>
    <definedName name="QE_TE" localSheetId="6">'[3]TARIF2002'!#REF!</definedName>
    <definedName name="QE_TE" localSheetId="5">'[3]TARIF2002'!#REF!</definedName>
    <definedName name="QE_TE" localSheetId="8">'[3]TARIF2002'!#REF!</definedName>
    <definedName name="QE_TE" localSheetId="12">'[3]TARIF2002'!#REF!</definedName>
    <definedName name="QE_TE" localSheetId="11">'[3]TARIF2002'!#REF!</definedName>
    <definedName name="QE_TE" localSheetId="10">'[3]TARIF2002'!#REF!</definedName>
    <definedName name="QE_TE" localSheetId="13">'[3]TARIF2002'!#REF!</definedName>
    <definedName name="QE_TE" localSheetId="9">'[3]TARIF2002'!#REF!</definedName>
    <definedName name="QE_TE" localSheetId="16">'[3]TARIF2002'!#REF!</definedName>
    <definedName name="QE_TE" localSheetId="15">'[3]TARIF2002'!#REF!</definedName>
    <definedName name="QE_TE" localSheetId="14">'[3]TARIF2002'!#REF!</definedName>
    <definedName name="QE_TE" localSheetId="17">'[3]TARIF2002'!#REF!</definedName>
    <definedName name="QE_TE">'[3]TARIF2002'!#REF!</definedName>
    <definedName name="QI" localSheetId="38">'[3]TARIF2002'!#REF!</definedName>
    <definedName name="QI" localSheetId="37">'[3]TARIF2002'!#REF!</definedName>
    <definedName name="QI" localSheetId="36">'[3]TARIF2002'!#REF!</definedName>
    <definedName name="QI" localSheetId="39">'[3]TARIF2002'!#REF!</definedName>
    <definedName name="QI" localSheetId="22">'[3]TARIF2002'!#REF!</definedName>
    <definedName name="QI" localSheetId="20">'[3]TARIF2002'!#REF!</definedName>
    <definedName name="QI" localSheetId="19">'[3]TARIF2002'!#REF!</definedName>
    <definedName name="QI" localSheetId="18">'[3]TARIF2002'!#REF!</definedName>
    <definedName name="QI" localSheetId="21">'[3]TARIF2002'!#REF!</definedName>
    <definedName name="QI" localSheetId="3">'[3]TARIF2002'!#REF!</definedName>
    <definedName name="QI" localSheetId="2">'[3]TARIF2002'!#REF!</definedName>
    <definedName name="QI" localSheetId="1">'[3]TARIF2002'!#REF!</definedName>
    <definedName name="QI" localSheetId="4">'[3]TARIF2002'!#REF!</definedName>
    <definedName name="QI" localSheetId="52">'[3]TARIF2002'!#REF!</definedName>
    <definedName name="QI" localSheetId="51">'[3]TARIF2002'!#REF!</definedName>
    <definedName name="QI" localSheetId="50">'[3]TARIF2002'!#REF!</definedName>
    <definedName name="QI" localSheetId="0">'[3]TARIF2002'!#REF!</definedName>
    <definedName name="QI" localSheetId="49">'[3]TARIF2002'!#REF!</definedName>
    <definedName name="QI" localSheetId="48">'[3]TARIF2002'!#REF!</definedName>
    <definedName name="QI" localSheetId="46">'[3]TARIF2002'!#REF!</definedName>
    <definedName name="QI" localSheetId="45">'[3]TARIF2002'!#REF!</definedName>
    <definedName name="QI" localSheetId="44">'[3]TARIF2002'!#REF!</definedName>
    <definedName name="QI" localSheetId="47">'[3]TARIF2002'!#REF!</definedName>
    <definedName name="QI" localSheetId="25">'[3]TARIF2002'!#REF!</definedName>
    <definedName name="QI" localSheetId="24">'[3]TARIF2002'!#REF!</definedName>
    <definedName name="QI" localSheetId="23">'[3]TARIF2002'!#REF!</definedName>
    <definedName name="QI" localSheetId="26">'[3]TARIF2002'!#REF!</definedName>
    <definedName name="QI" localSheetId="29">'[3]TARIF2002'!#REF!</definedName>
    <definedName name="QI" localSheetId="28">'[3]TARIF2002'!#REF!</definedName>
    <definedName name="QI" localSheetId="27">'[3]TARIF2002'!#REF!</definedName>
    <definedName name="QI" localSheetId="30">'[3]TARIF2002'!#REF!</definedName>
    <definedName name="QI" localSheetId="42">'[3]TARIF2002'!#REF!</definedName>
    <definedName name="QI" localSheetId="41">'[3]TARIF2002'!#REF!</definedName>
    <definedName name="QI" localSheetId="40">'[3]TARIF2002'!#REF!</definedName>
    <definedName name="QI" localSheetId="43">'[3]TARIF2002'!#REF!</definedName>
    <definedName name="QI" localSheetId="33">'[3]TARIF2002'!#REF!</definedName>
    <definedName name="QI" localSheetId="35">'[3]TARIF2002'!#REF!</definedName>
    <definedName name="QI" localSheetId="32">'[3]TARIF2002'!#REF!</definedName>
    <definedName name="QI" localSheetId="31">'[3]TARIF2002'!#REF!</definedName>
    <definedName name="QI" localSheetId="34">'[3]TARIF2002'!#REF!</definedName>
    <definedName name="QI" localSheetId="7">'[3]TARIF2002'!#REF!</definedName>
    <definedName name="QI" localSheetId="6">'[3]TARIF2002'!#REF!</definedName>
    <definedName name="QI" localSheetId="5">'[3]TARIF2002'!#REF!</definedName>
    <definedName name="QI" localSheetId="8">'[3]TARIF2002'!#REF!</definedName>
    <definedName name="QI" localSheetId="12">'[3]TARIF2002'!#REF!</definedName>
    <definedName name="QI" localSheetId="11">'[3]TARIF2002'!#REF!</definedName>
    <definedName name="QI" localSheetId="10">'[3]TARIF2002'!#REF!</definedName>
    <definedName name="QI" localSheetId="13">'[3]TARIF2002'!#REF!</definedName>
    <definedName name="QI" localSheetId="9">'[3]TARIF2002'!#REF!</definedName>
    <definedName name="QI" localSheetId="16">'[3]TARIF2002'!#REF!</definedName>
    <definedName name="QI" localSheetId="15">'[3]TARIF2002'!#REF!</definedName>
    <definedName name="QI" localSheetId="14">'[3]TARIF2002'!#REF!</definedName>
    <definedName name="QI" localSheetId="17">'[3]TARIF2002'!#REF!</definedName>
    <definedName name="QI">'[3]TARIF2002'!#REF!</definedName>
    <definedName name="QI_TI" localSheetId="38">'[3]TARIF2002'!#REF!</definedName>
    <definedName name="QI_TI" localSheetId="37">'[3]TARIF2002'!#REF!</definedName>
    <definedName name="QI_TI" localSheetId="36">'[3]TARIF2002'!#REF!</definedName>
    <definedName name="QI_TI" localSheetId="39">'[3]TARIF2002'!#REF!</definedName>
    <definedName name="QI_TI" localSheetId="22">'[3]TARIF2002'!#REF!</definedName>
    <definedName name="QI_TI" localSheetId="20">'[3]TARIF2002'!#REF!</definedName>
    <definedName name="QI_TI" localSheetId="19">'[3]TARIF2002'!#REF!</definedName>
    <definedName name="QI_TI" localSheetId="18">'[3]TARIF2002'!#REF!</definedName>
    <definedName name="QI_TI" localSheetId="21">'[3]TARIF2002'!#REF!</definedName>
    <definedName name="QI_TI" localSheetId="3">'[3]TARIF2002'!#REF!</definedName>
    <definedName name="QI_TI" localSheetId="2">'[3]TARIF2002'!#REF!</definedName>
    <definedName name="QI_TI" localSheetId="1">'[3]TARIF2002'!#REF!</definedName>
    <definedName name="QI_TI" localSheetId="4">'[3]TARIF2002'!#REF!</definedName>
    <definedName name="QI_TI" localSheetId="52">'[3]TARIF2002'!#REF!</definedName>
    <definedName name="QI_TI" localSheetId="51">'[3]TARIF2002'!#REF!</definedName>
    <definedName name="QI_TI" localSheetId="50">'[3]TARIF2002'!#REF!</definedName>
    <definedName name="QI_TI" localSheetId="0">'[3]TARIF2002'!#REF!</definedName>
    <definedName name="QI_TI" localSheetId="49">'[3]TARIF2002'!#REF!</definedName>
    <definedName name="QI_TI" localSheetId="48">'[3]TARIF2002'!#REF!</definedName>
    <definedName name="QI_TI" localSheetId="46">'[3]TARIF2002'!#REF!</definedName>
    <definedName name="QI_TI" localSheetId="45">'[3]TARIF2002'!#REF!</definedName>
    <definedName name="QI_TI" localSheetId="44">'[3]TARIF2002'!#REF!</definedName>
    <definedName name="QI_TI" localSheetId="47">'[3]TARIF2002'!#REF!</definedName>
    <definedName name="QI_TI" localSheetId="25">'[3]TARIF2002'!#REF!</definedName>
    <definedName name="QI_TI" localSheetId="24">'[3]TARIF2002'!#REF!</definedName>
    <definedName name="QI_TI" localSheetId="23">'[3]TARIF2002'!#REF!</definedName>
    <definedName name="QI_TI" localSheetId="26">'[3]TARIF2002'!#REF!</definedName>
    <definedName name="QI_TI" localSheetId="29">'[3]TARIF2002'!#REF!</definedName>
    <definedName name="QI_TI" localSheetId="28">'[3]TARIF2002'!#REF!</definedName>
    <definedName name="QI_TI" localSheetId="27">'[3]TARIF2002'!#REF!</definedName>
    <definedName name="QI_TI" localSheetId="30">'[3]TARIF2002'!#REF!</definedName>
    <definedName name="QI_TI" localSheetId="42">'[3]TARIF2002'!#REF!</definedName>
    <definedName name="QI_TI" localSheetId="41">'[3]TARIF2002'!#REF!</definedName>
    <definedName name="QI_TI" localSheetId="40">'[3]TARIF2002'!#REF!</definedName>
    <definedName name="QI_TI" localSheetId="43">'[3]TARIF2002'!#REF!</definedName>
    <definedName name="QI_TI" localSheetId="33">'[3]TARIF2002'!#REF!</definedName>
    <definedName name="QI_TI" localSheetId="35">'[3]TARIF2002'!#REF!</definedName>
    <definedName name="QI_TI" localSheetId="32">'[3]TARIF2002'!#REF!</definedName>
    <definedName name="QI_TI" localSheetId="31">'[3]TARIF2002'!#REF!</definedName>
    <definedName name="QI_TI" localSheetId="34">'[3]TARIF2002'!#REF!</definedName>
    <definedName name="QI_TI" localSheetId="7">'[3]TARIF2002'!#REF!</definedName>
    <definedName name="QI_TI" localSheetId="6">'[3]TARIF2002'!#REF!</definedName>
    <definedName name="QI_TI" localSheetId="5">'[3]TARIF2002'!#REF!</definedName>
    <definedName name="QI_TI" localSheetId="8">'[3]TARIF2002'!#REF!</definedName>
    <definedName name="QI_TI" localSheetId="12">'[3]TARIF2002'!#REF!</definedName>
    <definedName name="QI_TI" localSheetId="11">'[3]TARIF2002'!#REF!</definedName>
    <definedName name="QI_TI" localSheetId="10">'[3]TARIF2002'!#REF!</definedName>
    <definedName name="QI_TI" localSheetId="13">'[3]TARIF2002'!#REF!</definedName>
    <definedName name="QI_TI" localSheetId="9">'[3]TARIF2002'!#REF!</definedName>
    <definedName name="QI_TI" localSheetId="16">'[3]TARIF2002'!#REF!</definedName>
    <definedName name="QI_TI" localSheetId="15">'[3]TARIF2002'!#REF!</definedName>
    <definedName name="QI_TI" localSheetId="14">'[3]TARIF2002'!#REF!</definedName>
    <definedName name="QI_TI" localSheetId="17">'[3]TARIF2002'!#REF!</definedName>
    <definedName name="QI_TI">'[3]TARIF2002'!#REF!</definedName>
    <definedName name="QN" localSheetId="38">'[3]TARIF2002'!#REF!</definedName>
    <definedName name="QN" localSheetId="37">'[3]TARIF2002'!#REF!</definedName>
    <definedName name="QN" localSheetId="36">'[3]TARIF2002'!#REF!</definedName>
    <definedName name="QN" localSheetId="39">'[3]TARIF2002'!#REF!</definedName>
    <definedName name="QN" localSheetId="22">'[3]TARIF2002'!#REF!</definedName>
    <definedName name="QN" localSheetId="20">'[3]TARIF2002'!#REF!</definedName>
    <definedName name="QN" localSheetId="19">'[3]TARIF2002'!#REF!</definedName>
    <definedName name="QN" localSheetId="18">'[3]TARIF2002'!#REF!</definedName>
    <definedName name="QN" localSheetId="21">'[3]TARIF2002'!#REF!</definedName>
    <definedName name="QN" localSheetId="3">'[3]TARIF2002'!#REF!</definedName>
    <definedName name="QN" localSheetId="2">'[3]TARIF2002'!#REF!</definedName>
    <definedName name="QN" localSheetId="1">'[3]TARIF2002'!#REF!</definedName>
    <definedName name="QN" localSheetId="4">'[3]TARIF2002'!#REF!</definedName>
    <definedName name="QN" localSheetId="52">'[3]TARIF2002'!#REF!</definedName>
    <definedName name="QN" localSheetId="51">'[3]TARIF2002'!#REF!</definedName>
    <definedName name="QN" localSheetId="50">'[3]TARIF2002'!#REF!</definedName>
    <definedName name="QN" localSheetId="0">'[3]TARIF2002'!#REF!</definedName>
    <definedName name="QN" localSheetId="49">'[3]TARIF2002'!#REF!</definedName>
    <definedName name="QN" localSheetId="48">'[3]TARIF2002'!#REF!</definedName>
    <definedName name="QN" localSheetId="46">'[3]TARIF2002'!#REF!</definedName>
    <definedName name="QN" localSheetId="45">'[3]TARIF2002'!#REF!</definedName>
    <definedName name="QN" localSheetId="44">'[3]TARIF2002'!#REF!</definedName>
    <definedName name="QN" localSheetId="47">'[3]TARIF2002'!#REF!</definedName>
    <definedName name="QN" localSheetId="25">'[3]TARIF2002'!#REF!</definedName>
    <definedName name="QN" localSheetId="24">'[3]TARIF2002'!#REF!</definedName>
    <definedName name="QN" localSheetId="23">'[3]TARIF2002'!#REF!</definedName>
    <definedName name="QN" localSheetId="26">'[3]TARIF2002'!#REF!</definedName>
    <definedName name="QN" localSheetId="29">'[3]TARIF2002'!#REF!</definedName>
    <definedName name="QN" localSheetId="28">'[3]TARIF2002'!#REF!</definedName>
    <definedName name="QN" localSheetId="27">'[3]TARIF2002'!#REF!</definedName>
    <definedName name="QN" localSheetId="30">'[3]TARIF2002'!#REF!</definedName>
    <definedName name="QN" localSheetId="42">'[3]TARIF2002'!#REF!</definedName>
    <definedName name="QN" localSheetId="41">'[3]TARIF2002'!#REF!</definedName>
    <definedName name="QN" localSheetId="40">'[3]TARIF2002'!#REF!</definedName>
    <definedName name="QN" localSheetId="43">'[3]TARIF2002'!#REF!</definedName>
    <definedName name="QN" localSheetId="33">'[3]TARIF2002'!#REF!</definedName>
    <definedName name="QN" localSheetId="35">'[3]TARIF2002'!#REF!</definedName>
    <definedName name="QN" localSheetId="32">'[3]TARIF2002'!#REF!</definedName>
    <definedName name="QN" localSheetId="31">'[3]TARIF2002'!#REF!</definedName>
    <definedName name="QN" localSheetId="34">'[3]TARIF2002'!#REF!</definedName>
    <definedName name="QN" localSheetId="7">'[3]TARIF2002'!#REF!</definedName>
    <definedName name="QN" localSheetId="6">'[3]TARIF2002'!#REF!</definedName>
    <definedName name="QN" localSheetId="5">'[3]TARIF2002'!#REF!</definedName>
    <definedName name="QN" localSheetId="8">'[3]TARIF2002'!#REF!</definedName>
    <definedName name="QN" localSheetId="12">'[3]TARIF2002'!#REF!</definedName>
    <definedName name="QN" localSheetId="11">'[3]TARIF2002'!#REF!</definedName>
    <definedName name="QN" localSheetId="10">'[3]TARIF2002'!#REF!</definedName>
    <definedName name="QN" localSheetId="13">'[3]TARIF2002'!#REF!</definedName>
    <definedName name="QN" localSheetId="9">'[3]TARIF2002'!#REF!</definedName>
    <definedName name="QN" localSheetId="16">'[3]TARIF2002'!#REF!</definedName>
    <definedName name="QN" localSheetId="15">'[3]TARIF2002'!#REF!</definedName>
    <definedName name="QN" localSheetId="14">'[3]TARIF2002'!#REF!</definedName>
    <definedName name="QN" localSheetId="17">'[3]TARIF2002'!#REF!</definedName>
    <definedName name="QN">'[3]TARIF2002'!#REF!</definedName>
    <definedName name="QN_QI" localSheetId="38">'[3]TARIF2002'!#REF!</definedName>
    <definedName name="QN_QI" localSheetId="37">'[3]TARIF2002'!#REF!</definedName>
    <definedName name="QN_QI" localSheetId="36">'[3]TARIF2002'!#REF!</definedName>
    <definedName name="QN_QI" localSheetId="39">'[3]TARIF2002'!#REF!</definedName>
    <definedName name="QN_QI" localSheetId="22">'[3]TARIF2002'!#REF!</definedName>
    <definedName name="QN_QI" localSheetId="20">'[3]TARIF2002'!#REF!</definedName>
    <definedName name="QN_QI" localSheetId="19">'[3]TARIF2002'!#REF!</definedName>
    <definedName name="QN_QI" localSheetId="18">'[3]TARIF2002'!#REF!</definedName>
    <definedName name="QN_QI" localSheetId="21">'[3]TARIF2002'!#REF!</definedName>
    <definedName name="QN_QI" localSheetId="3">'[3]TARIF2002'!#REF!</definedName>
    <definedName name="QN_QI" localSheetId="2">'[3]TARIF2002'!#REF!</definedName>
    <definedName name="QN_QI" localSheetId="1">'[3]TARIF2002'!#REF!</definedName>
    <definedName name="QN_QI" localSheetId="4">'[3]TARIF2002'!#REF!</definedName>
    <definedName name="QN_QI" localSheetId="52">'[3]TARIF2002'!#REF!</definedName>
    <definedName name="QN_QI" localSheetId="51">'[3]TARIF2002'!#REF!</definedName>
    <definedName name="QN_QI" localSheetId="50">'[3]TARIF2002'!#REF!</definedName>
    <definedName name="QN_QI" localSheetId="0">'[3]TARIF2002'!#REF!</definedName>
    <definedName name="QN_QI" localSheetId="49">'[3]TARIF2002'!#REF!</definedName>
    <definedName name="QN_QI" localSheetId="48">'[3]TARIF2002'!#REF!</definedName>
    <definedName name="QN_QI" localSheetId="46">'[3]TARIF2002'!#REF!</definedName>
    <definedName name="QN_QI" localSheetId="45">'[3]TARIF2002'!#REF!</definedName>
    <definedName name="QN_QI" localSheetId="44">'[3]TARIF2002'!#REF!</definedName>
    <definedName name="QN_QI" localSheetId="47">'[3]TARIF2002'!#REF!</definedName>
    <definedName name="QN_QI" localSheetId="25">'[3]TARIF2002'!#REF!</definedName>
    <definedName name="QN_QI" localSheetId="24">'[3]TARIF2002'!#REF!</definedName>
    <definedName name="QN_QI" localSheetId="23">'[3]TARIF2002'!#REF!</definedName>
    <definedName name="QN_QI" localSheetId="26">'[3]TARIF2002'!#REF!</definedName>
    <definedName name="QN_QI" localSheetId="29">'[3]TARIF2002'!#REF!</definedName>
    <definedName name="QN_QI" localSheetId="28">'[3]TARIF2002'!#REF!</definedName>
    <definedName name="QN_QI" localSheetId="27">'[3]TARIF2002'!#REF!</definedName>
    <definedName name="QN_QI" localSheetId="30">'[3]TARIF2002'!#REF!</definedName>
    <definedName name="QN_QI" localSheetId="42">'[3]TARIF2002'!#REF!</definedName>
    <definedName name="QN_QI" localSheetId="41">'[3]TARIF2002'!#REF!</definedName>
    <definedName name="QN_QI" localSheetId="40">'[3]TARIF2002'!#REF!</definedName>
    <definedName name="QN_QI" localSheetId="43">'[3]TARIF2002'!#REF!</definedName>
    <definedName name="QN_QI" localSheetId="33">'[3]TARIF2002'!#REF!</definedName>
    <definedName name="QN_QI" localSheetId="35">'[3]TARIF2002'!#REF!</definedName>
    <definedName name="QN_QI" localSheetId="32">'[3]TARIF2002'!#REF!</definedName>
    <definedName name="QN_QI" localSheetId="31">'[3]TARIF2002'!#REF!</definedName>
    <definedName name="QN_QI" localSheetId="34">'[3]TARIF2002'!#REF!</definedName>
    <definedName name="QN_QI" localSheetId="7">'[3]TARIF2002'!#REF!</definedName>
    <definedName name="QN_QI" localSheetId="6">'[3]TARIF2002'!#REF!</definedName>
    <definedName name="QN_QI" localSheetId="5">'[3]TARIF2002'!#REF!</definedName>
    <definedName name="QN_QI" localSheetId="8">'[3]TARIF2002'!#REF!</definedName>
    <definedName name="QN_QI" localSheetId="12">'[3]TARIF2002'!#REF!</definedName>
    <definedName name="QN_QI" localSheetId="11">'[3]TARIF2002'!#REF!</definedName>
    <definedName name="QN_QI" localSheetId="10">'[3]TARIF2002'!#REF!</definedName>
    <definedName name="QN_QI" localSheetId="13">'[3]TARIF2002'!#REF!</definedName>
    <definedName name="QN_QI" localSheetId="9">'[3]TARIF2002'!#REF!</definedName>
    <definedName name="QN_QI" localSheetId="16">'[3]TARIF2002'!#REF!</definedName>
    <definedName name="QN_QI" localSheetId="15">'[3]TARIF2002'!#REF!</definedName>
    <definedName name="QN_QI" localSheetId="14">'[3]TARIF2002'!#REF!</definedName>
    <definedName name="QN_QI" localSheetId="17">'[3]TARIF2002'!#REF!</definedName>
    <definedName name="QN_QI">'[3]TARIF2002'!#REF!</definedName>
    <definedName name="QNS" localSheetId="38">'[8]TARIF2002'!#REF!</definedName>
    <definedName name="QNS" localSheetId="37">'[8]TARIF2002'!#REF!</definedName>
    <definedName name="QNS" localSheetId="36">'[8]TARIF2002'!#REF!</definedName>
    <definedName name="QNS" localSheetId="39">'[8]TARIF2002'!#REF!</definedName>
    <definedName name="QNS" localSheetId="22">'[8]TARIF2002'!#REF!</definedName>
    <definedName name="QNS" localSheetId="20">'[8]TARIF2002'!#REF!</definedName>
    <definedName name="QNS" localSheetId="19">'[8]TARIF2002'!#REF!</definedName>
    <definedName name="QNS" localSheetId="18">'[8]TARIF2002'!#REF!</definedName>
    <definedName name="QNS" localSheetId="21">'[8]TARIF2002'!#REF!</definedName>
    <definedName name="QNS" localSheetId="3">'[8]TARIF2002'!#REF!</definedName>
    <definedName name="QNS" localSheetId="2">'[8]TARIF2002'!#REF!</definedName>
    <definedName name="QNS" localSheetId="1">'[8]TARIF2002'!#REF!</definedName>
    <definedName name="QNS" localSheetId="4">'[8]TARIF2002'!#REF!</definedName>
    <definedName name="QNS" localSheetId="52">'[8]TARIF2002'!#REF!</definedName>
    <definedName name="QNS" localSheetId="51">'[8]TARIF2002'!#REF!</definedName>
    <definedName name="QNS" localSheetId="50">'[8]TARIF2002'!#REF!</definedName>
    <definedName name="QNS" localSheetId="0">'[8]TARIF2002'!#REF!</definedName>
    <definedName name="QNS" localSheetId="49">'[8]TARIF2002'!#REF!</definedName>
    <definedName name="QNS" localSheetId="48">'[8]TARIF2002'!#REF!</definedName>
    <definedName name="QNS" localSheetId="46">'[8]TARIF2002'!#REF!</definedName>
    <definedName name="QNS" localSheetId="45">'[8]TARIF2002'!#REF!</definedName>
    <definedName name="QNS" localSheetId="44">'[8]TARIF2002'!#REF!</definedName>
    <definedName name="QNS" localSheetId="47">'[8]TARIF2002'!#REF!</definedName>
    <definedName name="QNS" localSheetId="25">'[8]TARIF2002'!#REF!</definedName>
    <definedName name="QNS" localSheetId="24">'[8]TARIF2002'!#REF!</definedName>
    <definedName name="QNS" localSheetId="23">'[8]TARIF2002'!#REF!</definedName>
    <definedName name="QNS" localSheetId="26">'[8]TARIF2002'!#REF!</definedName>
    <definedName name="QNS" localSheetId="29">'[8]TARIF2002'!#REF!</definedName>
    <definedName name="QNS" localSheetId="28">'[8]TARIF2002'!#REF!</definedName>
    <definedName name="QNS" localSheetId="27">'[8]TARIF2002'!#REF!</definedName>
    <definedName name="QNS" localSheetId="30">'[8]TARIF2002'!#REF!</definedName>
    <definedName name="QNS" localSheetId="42">'[8]TARIF2002'!#REF!</definedName>
    <definedName name="QNS" localSheetId="41">'[8]TARIF2002'!#REF!</definedName>
    <definedName name="QNS" localSheetId="40">'[8]TARIF2002'!#REF!</definedName>
    <definedName name="QNS" localSheetId="43">'[8]TARIF2002'!#REF!</definedName>
    <definedName name="QNS" localSheetId="33">'[8]TARIF2002'!#REF!</definedName>
    <definedName name="QNS" localSheetId="35">'[8]TARIF2002'!#REF!</definedName>
    <definedName name="QNS" localSheetId="32">'[8]TARIF2002'!#REF!</definedName>
    <definedName name="QNS" localSheetId="31">'[8]TARIF2002'!#REF!</definedName>
    <definedName name="QNS" localSheetId="34">'[8]TARIF2002'!#REF!</definedName>
    <definedName name="QNS" localSheetId="7">'[8]TARIF2002'!#REF!</definedName>
    <definedName name="QNS" localSheetId="6">'[8]TARIF2002'!#REF!</definedName>
    <definedName name="QNS" localSheetId="5">'[8]TARIF2002'!#REF!</definedName>
    <definedName name="QNS" localSheetId="8">'[8]TARIF2002'!#REF!</definedName>
    <definedName name="QNS" localSheetId="12">'[8]TARIF2002'!#REF!</definedName>
    <definedName name="QNS" localSheetId="11">'[8]TARIF2002'!#REF!</definedName>
    <definedName name="QNS" localSheetId="10">'[8]TARIF2002'!#REF!</definedName>
    <definedName name="QNS" localSheetId="13">'[8]TARIF2002'!#REF!</definedName>
    <definedName name="QNS" localSheetId="9">'[8]TARIF2002'!#REF!</definedName>
    <definedName name="QNS" localSheetId="16">'[8]TARIF2002'!#REF!</definedName>
    <definedName name="QNS" localSheetId="15">'[8]TARIF2002'!#REF!</definedName>
    <definedName name="QNS" localSheetId="14">'[8]TARIF2002'!#REF!</definedName>
    <definedName name="QNS" localSheetId="17">'[8]TARIF2002'!#REF!</definedName>
    <definedName name="QNS">'[8]TARIF2002'!#REF!</definedName>
    <definedName name="REG" localSheetId="38">#REF!</definedName>
    <definedName name="REG" localSheetId="37">#REF!</definedName>
    <definedName name="REG" localSheetId="36">#REF!</definedName>
    <definedName name="REG" localSheetId="39">#REF!</definedName>
    <definedName name="REG" localSheetId="22">#REF!</definedName>
    <definedName name="REG" localSheetId="20">#REF!</definedName>
    <definedName name="REG" localSheetId="19">#REF!</definedName>
    <definedName name="REG" localSheetId="18">#REF!</definedName>
    <definedName name="REG" localSheetId="21">#REF!</definedName>
    <definedName name="REG" localSheetId="3">#REF!</definedName>
    <definedName name="REG" localSheetId="2">#REF!</definedName>
    <definedName name="REG" localSheetId="1">#REF!</definedName>
    <definedName name="REG" localSheetId="4">#REF!</definedName>
    <definedName name="REG" localSheetId="52">#REF!</definedName>
    <definedName name="REG" localSheetId="51">#REF!</definedName>
    <definedName name="REG" localSheetId="50">#REF!</definedName>
    <definedName name="REG" localSheetId="0">#REF!</definedName>
    <definedName name="REG" localSheetId="49">#REF!</definedName>
    <definedName name="REG" localSheetId="48">#REF!</definedName>
    <definedName name="REG" localSheetId="46">#REF!</definedName>
    <definedName name="REG" localSheetId="45">#REF!</definedName>
    <definedName name="REG" localSheetId="44">#REF!</definedName>
    <definedName name="REG" localSheetId="47">#REF!</definedName>
    <definedName name="REG" localSheetId="25">#REF!</definedName>
    <definedName name="REG" localSheetId="24">#REF!</definedName>
    <definedName name="REG" localSheetId="23">#REF!</definedName>
    <definedName name="REG" localSheetId="26">#REF!</definedName>
    <definedName name="REG" localSheetId="29">#REF!</definedName>
    <definedName name="REG" localSheetId="28">#REF!</definedName>
    <definedName name="REG" localSheetId="27">#REF!</definedName>
    <definedName name="REG" localSheetId="30">#REF!</definedName>
    <definedName name="REG" localSheetId="42">#REF!</definedName>
    <definedName name="REG" localSheetId="41">#REF!</definedName>
    <definedName name="REG" localSheetId="40">#REF!</definedName>
    <definedName name="REG" localSheetId="43">#REF!</definedName>
    <definedName name="REG" localSheetId="33">#REF!</definedName>
    <definedName name="REG" localSheetId="35">#REF!</definedName>
    <definedName name="REG" localSheetId="32">#REF!</definedName>
    <definedName name="REG" localSheetId="31">#REF!</definedName>
    <definedName name="REG" localSheetId="34">#REF!</definedName>
    <definedName name="REG" localSheetId="7">#REF!</definedName>
    <definedName name="REG" localSheetId="6">#REF!</definedName>
    <definedName name="REG" localSheetId="5">#REF!</definedName>
    <definedName name="REG" localSheetId="8">#REF!</definedName>
    <definedName name="REG" localSheetId="12">#REF!</definedName>
    <definedName name="REG" localSheetId="11">#REF!</definedName>
    <definedName name="REG" localSheetId="10">#REF!</definedName>
    <definedName name="REG" localSheetId="13">#REF!</definedName>
    <definedName name="REG" localSheetId="9">#REF!</definedName>
    <definedName name="REG" localSheetId="16">#REF!</definedName>
    <definedName name="REG" localSheetId="15">#REF!</definedName>
    <definedName name="REG" localSheetId="14">#REF!</definedName>
    <definedName name="REG" localSheetId="17">#REF!</definedName>
    <definedName name="REG">#REF!</definedName>
    <definedName name="REGULAR">#REF!</definedName>
    <definedName name="SOL">#REF!</definedName>
    <definedName name="TE" localSheetId="38">'[3]TARIF2002'!#REF!</definedName>
    <definedName name="TE" localSheetId="37">'[3]TARIF2002'!#REF!</definedName>
    <definedName name="TE" localSheetId="36">'[3]TARIF2002'!#REF!</definedName>
    <definedName name="TE" localSheetId="39">'[3]TARIF2002'!#REF!</definedName>
    <definedName name="TE" localSheetId="22">'[3]TARIF2002'!#REF!</definedName>
    <definedName name="TE" localSheetId="20">'[3]TARIF2002'!#REF!</definedName>
    <definedName name="TE" localSheetId="19">'[3]TARIF2002'!#REF!</definedName>
    <definedName name="TE" localSheetId="18">'[3]TARIF2002'!#REF!</definedName>
    <definedName name="TE" localSheetId="21">'[3]TARIF2002'!#REF!</definedName>
    <definedName name="TE" localSheetId="3">'[3]TARIF2002'!#REF!</definedName>
    <definedName name="TE" localSheetId="2">'[3]TARIF2002'!#REF!</definedName>
    <definedName name="TE" localSheetId="1">'[3]TARIF2002'!#REF!</definedName>
    <definedName name="TE" localSheetId="4">'[3]TARIF2002'!#REF!</definedName>
    <definedName name="TE" localSheetId="52">'[3]TARIF2002'!#REF!</definedName>
    <definedName name="TE" localSheetId="51">'[3]TARIF2002'!#REF!</definedName>
    <definedName name="TE" localSheetId="50">'[3]TARIF2002'!#REF!</definedName>
    <definedName name="TE" localSheetId="0">'[3]TARIF2002'!#REF!</definedName>
    <definedName name="TE" localSheetId="49">'[3]TARIF2002'!#REF!</definedName>
    <definedName name="TE" localSheetId="48">'[3]TARIF2002'!#REF!</definedName>
    <definedName name="TE" localSheetId="46">'[3]TARIF2002'!#REF!</definedName>
    <definedName name="TE" localSheetId="45">'[3]TARIF2002'!#REF!</definedName>
    <definedName name="TE" localSheetId="44">'[3]TARIF2002'!#REF!</definedName>
    <definedName name="TE" localSheetId="47">'[3]TARIF2002'!#REF!</definedName>
    <definedName name="TE" localSheetId="25">'[3]TARIF2002'!#REF!</definedName>
    <definedName name="TE" localSheetId="24">'[3]TARIF2002'!#REF!</definedName>
    <definedName name="TE" localSheetId="23">'[3]TARIF2002'!#REF!</definedName>
    <definedName name="TE" localSheetId="26">'[3]TARIF2002'!#REF!</definedName>
    <definedName name="TE" localSheetId="29">'[3]TARIF2002'!#REF!</definedName>
    <definedName name="TE" localSheetId="28">'[3]TARIF2002'!#REF!</definedName>
    <definedName name="TE" localSheetId="27">'[3]TARIF2002'!#REF!</definedName>
    <definedName name="TE" localSheetId="30">'[3]TARIF2002'!#REF!</definedName>
    <definedName name="TE" localSheetId="42">'[3]TARIF2002'!#REF!</definedName>
    <definedName name="TE" localSheetId="41">'[3]TARIF2002'!#REF!</definedName>
    <definedName name="TE" localSheetId="40">'[3]TARIF2002'!#REF!</definedName>
    <definedName name="TE" localSheetId="43">'[3]TARIF2002'!#REF!</definedName>
    <definedName name="TE" localSheetId="33">'[3]TARIF2002'!#REF!</definedName>
    <definedName name="TE" localSheetId="35">'[3]TARIF2002'!#REF!</definedName>
    <definedName name="TE" localSheetId="32">'[3]TARIF2002'!#REF!</definedName>
    <definedName name="TE" localSheetId="31">'[3]TARIF2002'!#REF!</definedName>
    <definedName name="TE" localSheetId="34">'[3]TARIF2002'!#REF!</definedName>
    <definedName name="TE" localSheetId="7">'[3]TARIF2002'!#REF!</definedName>
    <definedName name="TE" localSheetId="6">'[3]TARIF2002'!#REF!</definedName>
    <definedName name="TE" localSheetId="5">'[3]TARIF2002'!#REF!</definedName>
    <definedName name="TE" localSheetId="8">'[3]TARIF2002'!#REF!</definedName>
    <definedName name="TE" localSheetId="12">'[3]TARIF2002'!#REF!</definedName>
    <definedName name="TE" localSheetId="11">'[3]TARIF2002'!#REF!</definedName>
    <definedName name="TE" localSheetId="10">'[3]TARIF2002'!#REF!</definedName>
    <definedName name="TE" localSheetId="13">'[3]TARIF2002'!#REF!</definedName>
    <definedName name="TE" localSheetId="9">'[3]TARIF2002'!#REF!</definedName>
    <definedName name="TE" localSheetId="16">'[3]TARIF2002'!#REF!</definedName>
    <definedName name="TE" localSheetId="15">'[3]TARIF2002'!#REF!</definedName>
    <definedName name="TE" localSheetId="14">'[3]TARIF2002'!#REF!</definedName>
    <definedName name="TE" localSheetId="17">'[3]TARIF2002'!#REF!</definedName>
    <definedName name="TE">'[3]TARIF2002'!#REF!</definedName>
    <definedName name="TI" localSheetId="38">'[3]TARIF2002'!#REF!</definedName>
    <definedName name="TI" localSheetId="37">'[3]TARIF2002'!#REF!</definedName>
    <definedName name="TI" localSheetId="36">'[3]TARIF2002'!#REF!</definedName>
    <definedName name="TI" localSheetId="39">'[3]TARIF2002'!#REF!</definedName>
    <definedName name="TI" localSheetId="22">'[3]TARIF2002'!#REF!</definedName>
    <definedName name="TI" localSheetId="20">'[3]TARIF2002'!#REF!</definedName>
    <definedName name="TI" localSheetId="19">'[3]TARIF2002'!#REF!</definedName>
    <definedName name="TI" localSheetId="18">'[3]TARIF2002'!#REF!</definedName>
    <definedName name="TI" localSheetId="21">'[3]TARIF2002'!#REF!</definedName>
    <definedName name="TI" localSheetId="3">'[3]TARIF2002'!#REF!</definedName>
    <definedName name="TI" localSheetId="2">'[3]TARIF2002'!#REF!</definedName>
    <definedName name="TI" localSheetId="1">'[3]TARIF2002'!#REF!</definedName>
    <definedName name="TI" localSheetId="4">'[3]TARIF2002'!#REF!</definedName>
    <definedName name="TI" localSheetId="52">'[3]TARIF2002'!#REF!</definedName>
    <definedName name="TI" localSheetId="51">'[3]TARIF2002'!#REF!</definedName>
    <definedName name="TI" localSheetId="50">'[3]TARIF2002'!#REF!</definedName>
    <definedName name="TI" localSheetId="0">'[3]TARIF2002'!#REF!</definedName>
    <definedName name="TI" localSheetId="49">'[3]TARIF2002'!#REF!</definedName>
    <definedName name="TI" localSheetId="48">'[3]TARIF2002'!#REF!</definedName>
    <definedName name="TI" localSheetId="46">'[3]TARIF2002'!#REF!</definedName>
    <definedName name="TI" localSheetId="45">'[3]TARIF2002'!#REF!</definedName>
    <definedName name="TI" localSheetId="44">'[3]TARIF2002'!#REF!</definedName>
    <definedName name="TI" localSheetId="47">'[3]TARIF2002'!#REF!</definedName>
    <definedName name="TI" localSheetId="25">'[3]TARIF2002'!#REF!</definedName>
    <definedName name="TI" localSheetId="24">'[3]TARIF2002'!#REF!</definedName>
    <definedName name="TI" localSheetId="23">'[3]TARIF2002'!#REF!</definedName>
    <definedName name="TI" localSheetId="26">'[3]TARIF2002'!#REF!</definedName>
    <definedName name="TI" localSheetId="29">'[3]TARIF2002'!#REF!</definedName>
    <definedName name="TI" localSheetId="28">'[3]TARIF2002'!#REF!</definedName>
    <definedName name="TI" localSheetId="27">'[3]TARIF2002'!#REF!</definedName>
    <definedName name="TI" localSheetId="30">'[3]TARIF2002'!#REF!</definedName>
    <definedName name="TI" localSheetId="42">'[3]TARIF2002'!#REF!</definedName>
    <definedName name="TI" localSheetId="41">'[3]TARIF2002'!#REF!</definedName>
    <definedName name="TI" localSheetId="40">'[3]TARIF2002'!#REF!</definedName>
    <definedName name="TI" localSheetId="43">'[3]TARIF2002'!#REF!</definedName>
    <definedName name="TI" localSheetId="33">'[3]TARIF2002'!#REF!</definedName>
    <definedName name="TI" localSheetId="35">'[3]TARIF2002'!#REF!</definedName>
    <definedName name="TI" localSheetId="32">'[3]TARIF2002'!#REF!</definedName>
    <definedName name="TI" localSheetId="31">'[3]TARIF2002'!#REF!</definedName>
    <definedName name="TI" localSheetId="34">'[3]TARIF2002'!#REF!</definedName>
    <definedName name="TI" localSheetId="7">'[3]TARIF2002'!#REF!</definedName>
    <definedName name="TI" localSheetId="6">'[3]TARIF2002'!#REF!</definedName>
    <definedName name="TI" localSheetId="5">'[3]TARIF2002'!#REF!</definedName>
    <definedName name="TI" localSheetId="8">'[3]TARIF2002'!#REF!</definedName>
    <definedName name="TI" localSheetId="12">'[3]TARIF2002'!#REF!</definedName>
    <definedName name="TI" localSheetId="11">'[3]TARIF2002'!#REF!</definedName>
    <definedName name="TI" localSheetId="10">'[3]TARIF2002'!#REF!</definedName>
    <definedName name="TI" localSheetId="13">'[3]TARIF2002'!#REF!</definedName>
    <definedName name="TI" localSheetId="9">'[3]TARIF2002'!#REF!</definedName>
    <definedName name="TI" localSheetId="16">'[3]TARIF2002'!#REF!</definedName>
    <definedName name="TI" localSheetId="15">'[3]TARIF2002'!#REF!</definedName>
    <definedName name="TI" localSheetId="14">'[3]TARIF2002'!#REF!</definedName>
    <definedName name="TI" localSheetId="17">'[3]TARIF2002'!#REF!</definedName>
    <definedName name="TI">'[3]TARIF2002'!#REF!</definedName>
    <definedName name="TITU">#REF!</definedName>
    <definedName name="TOT">#REF!</definedName>
  </definedNames>
  <calcPr fullCalcOnLoad="1"/>
</workbook>
</file>

<file path=xl/sharedStrings.xml><?xml version="1.0" encoding="utf-8"?>
<sst xmlns="http://schemas.openxmlformats.org/spreadsheetml/2006/main" count="956" uniqueCount="12">
  <si>
    <t>Vigencia</t>
  </si>
  <si>
    <t>del</t>
  </si>
  <si>
    <t>hasta</t>
  </si>
  <si>
    <t xml:space="preserve"> </t>
  </si>
  <si>
    <t>Barranca</t>
  </si>
  <si>
    <t>Cartagena</t>
  </si>
  <si>
    <t>2. IVA</t>
  </si>
  <si>
    <t>QUEROSENO</t>
  </si>
  <si>
    <t>1. Ingreso al Productor (IP) $/gln</t>
  </si>
  <si>
    <t>3.Transporte (*)</t>
  </si>
  <si>
    <t xml:space="preserve">Cargos por transporte de Queroseno </t>
  </si>
  <si>
    <t>(*): Las tarifas de transporte se ajustaron para el 2011 a partir del 1° de Febrero y se liquidarán en pesos por galón de acuerdo con las Resoluciones 18 0088 de Enero 30 de 2003, 18 1701 del 22 de Diciembre de 2003, 181300 del 23 de Agosto de 2007 y 180989 del 17 de junio de 2011.</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</si>
</sst>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0.0000"/>
    <numFmt numFmtId="174" formatCode="_(* #,##0.000_);_(* \(#,##0.000\);_(* &quot;-&quot;??_);_(@_)"/>
    <numFmt numFmtId="175" formatCode="_(* #,##0.00000_);_(* \(#,##0.00000\);_(* &quot;-&quot;??_);_(@_)"/>
    <numFmt numFmtId="176" formatCode="_-* #,##0.00_-;\-* #,##0.00_-;_-* &quot;-&quot;??_-;_-@_-"/>
    <numFmt numFmtId="177" formatCode="_-* #,##0.00000_-;\-* #,##0.00000_-;_-* &quot;-&quot;??_-;_-@_-"/>
    <numFmt numFmtId="178" formatCode="_(* #,##0.000_);_(* \(#,##0.000\);_(* &quot;-&quot;???_);_(@_)"/>
    <numFmt numFmtId="179" formatCode="_ * #,##0.00000_ ;_ * \-#,##0.00000_ ;_ * &quot;-&quot;??_ ;_ @_ "/>
    <numFmt numFmtId="180" formatCode="_-* #,##0.00\ _p_t_a_-;\-* #,##0.00\ _p_t_a_-;_-* &quot;-&quot;??\ _p_t_a_-;_-@_-"/>
    <numFmt numFmtId="181" formatCode="_-* #,##0.000\ _p_t_a_-;\-* #,##0.000\ _p_t_a_-;_-* &quot;-&quot;??\ _p_t_a_-;_-@_-"/>
    <numFmt numFmtId="182" formatCode="_-* #,##0.0000\ _p_t_a_-;\-* #,##0.0000\ _p_t_a_-;_-* &quot;-&quot;??\ _p_t_a_-;_-@_-"/>
    <numFmt numFmtId="183" formatCode="#,##0.0000"/>
    <numFmt numFmtId="184" formatCode="_-* #,##0.00\ &quot;pta&quot;_-;\-* #,##0.00\ &quot;pta&quot;_-;_-* &quot;-&quot;??\ &quot;pta&quot;_-;_-@_-"/>
    <numFmt numFmtId="185" formatCode="General_)"/>
    <numFmt numFmtId="186" formatCode="&quot;$&quot;#,##0.00_);[Red]\(&quot;$&quot;#,##0.00\)"/>
    <numFmt numFmtId="187" formatCode="_(* #,##0.0000_);_(* \(#,##0.0000\);_(* &quot;-&quot;??_);_(@_)"/>
    <numFmt numFmtId="188" formatCode="0.000000"/>
    <numFmt numFmtId="189" formatCode="0.00000"/>
    <numFmt numFmtId="190" formatCode="#,##0.00000"/>
    <numFmt numFmtId="191" formatCode="_(* #,##0.0_);_(* \(#,##0.0\);_(* &quot;-&quot;??_);_(@_)"/>
    <numFmt numFmtId="192" formatCode="0.0%"/>
    <numFmt numFmtId="193" formatCode="_ * #,##0.00_ ;_ * \-#,##0.00_ ;_ * &quot;-&quot;??_ ;_ @_ "/>
    <numFmt numFmtId="194" formatCode="_ * #,##0_ ;_ * \-#,##0_ ;_ * &quot;-&quot;??_ ;_ @_ "/>
    <numFmt numFmtId="195" formatCode=";;;"/>
    <numFmt numFmtId="196" formatCode="#,##0.00000000"/>
    <numFmt numFmtId="197" formatCode="#,##0.00000000000"/>
    <numFmt numFmtId="198" formatCode="_(* #,##0.00_);_(* \(#,##0.00\);_(* &quot;-&quot;???_);_(@_)"/>
    <numFmt numFmtId="199" formatCode="dd/mm/yyyy;@"/>
    <numFmt numFmtId="200" formatCode="0.000"/>
    <numFmt numFmtId="201" formatCode="dd\.mm\.yyyy"/>
    <numFmt numFmtId="202" formatCode="0.0"/>
    <numFmt numFmtId="203" formatCode="d\-mmm"/>
    <numFmt numFmtId="204" formatCode="0.000000%"/>
    <numFmt numFmtId="205" formatCode="mm/dd/yy;@"/>
    <numFmt numFmtId="206" formatCode="mm/dd/yy"/>
    <numFmt numFmtId="207" formatCode="_(* #,##0.00000_);_(* \(#,##0.00000\);_(* &quot;-&quot;?????_);_(@_)"/>
  </numFmts>
  <fonts count="68">
    <font>
      <sz val="11"/>
      <color theme="1"/>
      <name val="Calibri"/>
      <family val="2"/>
    </font>
    <font>
      <sz val="11"/>
      <color indexed="8"/>
      <name val="Calibri"/>
      <family val="2"/>
    </font>
    <font>
      <sz val="11"/>
      <name val="Arial"/>
      <family val="2"/>
    </font>
    <font>
      <b/>
      <sz val="11"/>
      <name val="Arial"/>
      <family val="2"/>
    </font>
    <font>
      <sz val="11"/>
      <color indexed="10"/>
      <name val="Arial"/>
      <family val="2"/>
    </font>
    <font>
      <sz val="10"/>
      <name val="Arial"/>
      <family val="2"/>
    </font>
    <font>
      <b/>
      <sz val="11"/>
      <color indexed="10"/>
      <name val="Arial"/>
      <family val="2"/>
    </font>
    <font>
      <b/>
      <sz val="10"/>
      <name val="Arial"/>
      <family val="2"/>
    </font>
    <font>
      <sz val="10"/>
      <name val="BERNHARD"/>
      <family val="0"/>
    </font>
    <font>
      <sz val="10"/>
      <name val="Helv"/>
      <family val="0"/>
    </font>
    <font>
      <sz val="1"/>
      <color indexed="8"/>
      <name val="Courier"/>
      <family val="3"/>
    </font>
    <font>
      <b/>
      <sz val="1"/>
      <color indexed="8"/>
      <name val="Courier"/>
      <family val="3"/>
    </font>
    <font>
      <sz val="10"/>
      <name val="MS Sans Serif"/>
      <family val="2"/>
    </font>
    <font>
      <sz val="7"/>
      <name val="Small Fonts"/>
      <family val="2"/>
    </font>
    <font>
      <b/>
      <sz val="8"/>
      <name val="Times New Roman"/>
      <family val="1"/>
    </font>
    <font>
      <sz val="8"/>
      <name val="Helv"/>
      <family val="0"/>
    </font>
    <font>
      <b/>
      <i/>
      <sz val="9"/>
      <name val="Arial"/>
      <family val="2"/>
    </font>
    <font>
      <i/>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i/>
      <sz val="16"/>
      <color indexed="8"/>
      <name val="Calibri"/>
      <family val="2"/>
    </font>
    <font>
      <b/>
      <sz val="14"/>
      <color indexed="9"/>
      <name val="Calibri"/>
      <family val="2"/>
    </font>
    <font>
      <b/>
      <sz val="16"/>
      <color indexed="9"/>
      <name val="Calibri"/>
      <family val="2"/>
    </font>
    <font>
      <b/>
      <i/>
      <sz val="11"/>
      <color indexed="9"/>
      <name val="Calibri"/>
      <family val="2"/>
    </font>
    <font>
      <b/>
      <i/>
      <sz val="11"/>
      <color indexed="8"/>
      <name val="Calibri"/>
      <family val="2"/>
    </font>
    <font>
      <b/>
      <sz val="10"/>
      <color indexed="55"/>
      <name val="Arial"/>
      <family val="2"/>
    </font>
    <font>
      <b/>
      <sz val="10"/>
      <color indexed="10"/>
      <name val="Arial"/>
      <family val="2"/>
    </font>
    <font>
      <sz val="10"/>
      <color indexed="55"/>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i/>
      <sz val="16"/>
      <color theme="1"/>
      <name val="Calibri"/>
      <family val="2"/>
    </font>
    <font>
      <b/>
      <sz val="14"/>
      <color theme="0"/>
      <name val="Calibri"/>
      <family val="2"/>
    </font>
    <font>
      <b/>
      <sz val="16"/>
      <color theme="0"/>
      <name val="Calibri"/>
      <family val="2"/>
    </font>
    <font>
      <b/>
      <i/>
      <sz val="11"/>
      <color theme="0"/>
      <name val="Calibri"/>
      <family val="2"/>
    </font>
    <font>
      <b/>
      <i/>
      <sz val="11"/>
      <color theme="1"/>
      <name val="Calibri"/>
      <family val="2"/>
    </font>
    <font>
      <sz val="11"/>
      <color rgb="FFFF0000"/>
      <name val="Arial"/>
      <family val="2"/>
    </font>
    <font>
      <b/>
      <sz val="10"/>
      <color theme="0" tint="-0.3499799966812134"/>
      <name val="Arial"/>
      <family val="2"/>
    </font>
    <font>
      <b/>
      <sz val="10"/>
      <color rgb="FFFF0000"/>
      <name val="Arial"/>
      <family val="2"/>
    </font>
    <font>
      <b/>
      <sz val="11"/>
      <color rgb="FFFF0000"/>
      <name val="Arial"/>
      <family val="2"/>
    </font>
    <font>
      <sz val="10"/>
      <color theme="0" tint="-0.349979996681213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4999699890613556"/>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5" fillId="0" borderId="0">
      <alignment/>
      <protection/>
    </xf>
    <xf numFmtId="0" fontId="5" fillId="0" borderId="0">
      <alignment/>
      <protection/>
    </xf>
    <xf numFmtId="0" fontId="5" fillId="0" borderId="0">
      <alignment/>
      <protection/>
    </xf>
    <xf numFmtId="0" fontId="45" fillId="22" borderId="2" applyNumberFormat="0" applyAlignment="0" applyProtection="0"/>
    <xf numFmtId="0" fontId="46" fillId="0" borderId="3" applyNumberFormat="0" applyFill="0" applyAlignment="0" applyProtection="0"/>
    <xf numFmtId="0" fontId="8" fillId="0" borderId="0">
      <alignment/>
      <protection/>
    </xf>
    <xf numFmtId="0" fontId="9" fillId="0" borderId="0">
      <alignment/>
      <protection/>
    </xf>
    <xf numFmtId="0" fontId="8" fillId="0" borderId="0">
      <alignment/>
      <protection/>
    </xf>
    <xf numFmtId="0" fontId="9" fillId="0" borderId="0">
      <alignment/>
      <protection/>
    </xf>
    <xf numFmtId="0" fontId="10" fillId="0" borderId="0">
      <alignment/>
      <protection locked="0"/>
    </xf>
    <xf numFmtId="0" fontId="11" fillId="0" borderId="0">
      <alignment/>
      <protection locked="0"/>
    </xf>
    <xf numFmtId="0" fontId="11" fillId="0" borderId="0">
      <alignment/>
      <protection locked="0"/>
    </xf>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10" fillId="0" borderId="0">
      <alignment/>
      <protection locked="0"/>
    </xf>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3" fontId="5" fillId="0" borderId="0" applyFont="0" applyFill="0" applyBorder="0" applyAlignment="0" applyProtection="0"/>
    <xf numFmtId="184" fontId="5" fillId="0" borderId="0" applyFont="0" applyFill="0" applyBorder="0" applyAlignment="0" applyProtection="0"/>
    <xf numFmtId="171" fontId="0"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0" fontId="1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80"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8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76"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6" fontId="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5" fontId="5" fillId="0" borderId="0" applyFont="0" applyFill="0" applyBorder="0" applyAlignment="0" applyProtection="0"/>
    <xf numFmtId="172" fontId="12" fillId="0" borderId="0" applyFont="0" applyFill="0" applyBorder="0" applyAlignment="0" applyProtection="0"/>
    <xf numFmtId="18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0" fontId="10" fillId="0" borderId="0">
      <alignment/>
      <protection locked="0"/>
    </xf>
    <xf numFmtId="0" fontId="50" fillId="31" borderId="0" applyNumberFormat="0" applyBorder="0" applyAlignment="0" applyProtection="0"/>
    <xf numFmtId="37" fontId="13" fillId="0" borderId="0">
      <alignment/>
      <protection/>
    </xf>
    <xf numFmtId="0" fontId="5" fillId="0" borderId="0">
      <alignment/>
      <protection/>
    </xf>
    <xf numFmtId="0" fontId="12" fillId="0" borderId="0">
      <alignment/>
      <protection/>
    </xf>
    <xf numFmtId="0" fontId="5" fillId="0" borderId="0">
      <alignment/>
      <protection/>
    </xf>
    <xf numFmtId="0" fontId="12" fillId="0" borderId="0">
      <alignment/>
      <protection/>
    </xf>
    <xf numFmtId="0" fontId="5" fillId="0" borderId="0">
      <alignment/>
      <protection/>
    </xf>
    <xf numFmtId="0" fontId="5" fillId="0" borderId="0">
      <alignment/>
      <protection/>
    </xf>
    <xf numFmtId="0" fontId="5" fillId="0" borderId="0">
      <alignment/>
      <protection/>
    </xf>
    <xf numFmtId="0" fontId="12" fillId="0" borderId="0">
      <alignment/>
      <protection/>
    </xf>
    <xf numFmtId="0" fontId="5" fillId="0" borderId="0">
      <alignment/>
      <protection/>
    </xf>
    <xf numFmtId="0" fontId="5" fillId="0" borderId="0">
      <alignment/>
      <protection/>
    </xf>
    <xf numFmtId="0" fontId="5"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5" fillId="0" borderId="0">
      <alignment/>
      <protection/>
    </xf>
    <xf numFmtId="0" fontId="5" fillId="0" borderId="0">
      <alignment/>
      <protection/>
    </xf>
    <xf numFmtId="0" fontId="12"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85" fontId="14" fillId="0" borderId="0">
      <alignment horizontal="left"/>
      <protection/>
    </xf>
    <xf numFmtId="38" fontId="15" fillId="0" borderId="0">
      <alignment/>
      <protection/>
    </xf>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57">
    <xf numFmtId="0" fontId="0" fillId="0" borderId="0" xfId="0" applyFont="1" applyAlignment="1">
      <alignment/>
    </xf>
    <xf numFmtId="0" fontId="58" fillId="0" borderId="0" xfId="0" applyFont="1" applyAlignment="1" applyProtection="1">
      <alignment vertical="center"/>
      <protection hidden="1"/>
    </xf>
    <xf numFmtId="0" fontId="0" fillId="0" borderId="0" xfId="0" applyAlignment="1" applyProtection="1">
      <alignment vertical="center"/>
      <protection hidden="1"/>
    </xf>
    <xf numFmtId="0" fontId="59" fillId="33" borderId="0" xfId="0" applyFont="1" applyFill="1" applyAlignment="1" applyProtection="1">
      <alignment vertical="center"/>
      <protection hidden="1"/>
    </xf>
    <xf numFmtId="0" fontId="59" fillId="33" borderId="0" xfId="0" applyFont="1" applyFill="1" applyAlignment="1" applyProtection="1">
      <alignment horizontal="center" vertical="center"/>
      <protection hidden="1"/>
    </xf>
    <xf numFmtId="0" fontId="42" fillId="33" borderId="0" xfId="0" applyFont="1" applyFill="1" applyAlignment="1" applyProtection="1">
      <alignment vertical="center"/>
      <protection hidden="1"/>
    </xf>
    <xf numFmtId="14" fontId="60" fillId="33" borderId="0" xfId="0" applyNumberFormat="1" applyFont="1" applyFill="1" applyAlignment="1" applyProtection="1">
      <alignment horizontal="center" vertical="center"/>
      <protection hidden="1"/>
    </xf>
    <xf numFmtId="0" fontId="61" fillId="25" borderId="0" xfId="0" applyFont="1" applyFill="1" applyAlignment="1" applyProtection="1">
      <alignment vertical="center"/>
      <protection hidden="1"/>
    </xf>
    <xf numFmtId="0" fontId="0" fillId="0" borderId="0" xfId="0" applyFill="1" applyAlignment="1" applyProtection="1">
      <alignment vertical="center"/>
      <protection hidden="1"/>
    </xf>
    <xf numFmtId="171" fontId="0" fillId="0" borderId="0" xfId="65" applyFont="1" applyFill="1" applyAlignment="1" applyProtection="1">
      <alignment vertical="center"/>
      <protection hidden="1"/>
    </xf>
    <xf numFmtId="0" fontId="0" fillId="10" borderId="0" xfId="0" applyFill="1" applyAlignment="1" applyProtection="1">
      <alignment vertical="center"/>
      <protection hidden="1"/>
    </xf>
    <xf numFmtId="0" fontId="62" fillId="10" borderId="0" xfId="0" applyFont="1" applyFill="1" applyAlignment="1" applyProtection="1">
      <alignment vertical="center"/>
      <protection hidden="1"/>
    </xf>
    <xf numFmtId="0" fontId="62" fillId="0" borderId="0" xfId="0" applyFont="1" applyFill="1" applyAlignment="1" applyProtection="1">
      <alignment vertical="center"/>
      <protection hidden="1"/>
    </xf>
    <xf numFmtId="0" fontId="2" fillId="0" borderId="0" xfId="0" applyFont="1" applyAlignment="1" applyProtection="1">
      <alignment vertical="center"/>
      <protection hidden="1"/>
    </xf>
    <xf numFmtId="173" fontId="3" fillId="0" borderId="0" xfId="0" applyNumberFormat="1" applyFont="1" applyAlignment="1" applyProtection="1">
      <alignment horizontal="center" vertical="center"/>
      <protection hidden="1"/>
    </xf>
    <xf numFmtId="0" fontId="4" fillId="0" borderId="0" xfId="0" applyFont="1" applyAlignment="1" applyProtection="1">
      <alignment vertical="center"/>
      <protection hidden="1"/>
    </xf>
    <xf numFmtId="15" fontId="4" fillId="0" borderId="0" xfId="0" applyNumberFormat="1" applyFont="1" applyAlignment="1" applyProtection="1">
      <alignment vertical="center"/>
      <protection hidden="1"/>
    </xf>
    <xf numFmtId="2" fontId="2" fillId="0" borderId="10" xfId="0" applyNumberFormat="1" applyFont="1" applyBorder="1" applyAlignment="1" applyProtection="1">
      <alignment vertical="center"/>
      <protection hidden="1"/>
    </xf>
    <xf numFmtId="2" fontId="2" fillId="0" borderId="11" xfId="0" applyNumberFormat="1" applyFont="1" applyBorder="1" applyAlignment="1" applyProtection="1">
      <alignment vertical="center"/>
      <protection hidden="1"/>
    </xf>
    <xf numFmtId="174" fontId="2" fillId="0" borderId="11" xfId="65" applyNumberFormat="1" applyFont="1" applyBorder="1" applyAlignment="1" applyProtection="1">
      <alignment vertical="center"/>
      <protection hidden="1"/>
    </xf>
    <xf numFmtId="173" fontId="2" fillId="0" borderId="11" xfId="0" applyNumberFormat="1" applyFont="1" applyBorder="1" applyAlignment="1" applyProtection="1">
      <alignment horizontal="center" vertical="center"/>
      <protection hidden="1"/>
    </xf>
    <xf numFmtId="173" fontId="2" fillId="0" borderId="12" xfId="0" applyNumberFormat="1" applyFont="1" applyBorder="1" applyAlignment="1" applyProtection="1">
      <alignment horizontal="center" vertical="center"/>
      <protection hidden="1"/>
    </xf>
    <xf numFmtId="2" fontId="2" fillId="0" borderId="13" xfId="0" applyNumberFormat="1" applyFont="1" applyBorder="1" applyAlignment="1" applyProtection="1">
      <alignment vertical="center"/>
      <protection hidden="1"/>
    </xf>
    <xf numFmtId="2" fontId="2" fillId="0" borderId="0" xfId="0" applyNumberFormat="1" applyFont="1" applyBorder="1" applyAlignment="1" applyProtection="1">
      <alignment vertical="center"/>
      <protection hidden="1"/>
    </xf>
    <xf numFmtId="174" fontId="2" fillId="4" borderId="0" xfId="65" applyNumberFormat="1" applyFont="1" applyFill="1" applyBorder="1" applyAlignment="1" applyProtection="1">
      <alignment horizontal="right" vertical="center"/>
      <protection hidden="1"/>
    </xf>
    <xf numFmtId="173" fontId="2" fillId="4" borderId="0" xfId="0" applyNumberFormat="1" applyFont="1" applyFill="1" applyBorder="1" applyAlignment="1" applyProtection="1">
      <alignment horizontal="right" vertical="center"/>
      <protection hidden="1"/>
    </xf>
    <xf numFmtId="173" fontId="2" fillId="0" borderId="14" xfId="0" applyNumberFormat="1" applyFont="1" applyBorder="1" applyAlignment="1" applyProtection="1">
      <alignment horizontal="center" vertical="center"/>
      <protection hidden="1"/>
    </xf>
    <xf numFmtId="2" fontId="3" fillId="0" borderId="13" xfId="0" applyNumberFormat="1" applyFont="1" applyBorder="1" applyAlignment="1" applyProtection="1">
      <alignment vertical="center"/>
      <protection hidden="1"/>
    </xf>
    <xf numFmtId="171" fontId="3" fillId="0" borderId="0" xfId="65" applyNumberFormat="1" applyFont="1" applyBorder="1" applyAlignment="1" applyProtection="1">
      <alignment vertical="center"/>
      <protection hidden="1"/>
    </xf>
    <xf numFmtId="2" fontId="6" fillId="0" borderId="13" xfId="0" applyNumberFormat="1" applyFont="1" applyBorder="1" applyAlignment="1" applyProtection="1">
      <alignment horizontal="left" vertical="center"/>
      <protection hidden="1"/>
    </xf>
    <xf numFmtId="175" fontId="3" fillId="0" borderId="0" xfId="65" applyNumberFormat="1" applyFont="1" applyBorder="1" applyAlignment="1" applyProtection="1">
      <alignment vertical="center"/>
      <protection hidden="1"/>
    </xf>
    <xf numFmtId="173" fontId="3" fillId="0" borderId="0" xfId="0" applyNumberFormat="1" applyFont="1" applyBorder="1" applyAlignment="1" applyProtection="1">
      <alignment horizontal="center" vertical="center"/>
      <protection hidden="1"/>
    </xf>
    <xf numFmtId="177" fontId="3" fillId="0" borderId="14" xfId="92" applyNumberFormat="1" applyFont="1" applyBorder="1" applyAlignment="1" applyProtection="1">
      <alignment horizontal="center" vertical="center"/>
      <protection hidden="1"/>
    </xf>
    <xf numFmtId="0" fontId="63" fillId="0" borderId="0" xfId="0" applyFont="1" applyAlignment="1" applyProtection="1">
      <alignment vertical="center"/>
      <protection hidden="1"/>
    </xf>
    <xf numFmtId="15" fontId="63" fillId="0" borderId="0" xfId="0" applyNumberFormat="1" applyFont="1" applyAlignment="1" applyProtection="1">
      <alignment vertical="center"/>
      <protection hidden="1"/>
    </xf>
    <xf numFmtId="173" fontId="3" fillId="0" borderId="14" xfId="0" applyNumberFormat="1" applyFont="1" applyBorder="1" applyAlignment="1" applyProtection="1">
      <alignment horizontal="center" vertical="center"/>
      <protection hidden="1"/>
    </xf>
    <xf numFmtId="0" fontId="63" fillId="34" borderId="0" xfId="0" applyFont="1" applyFill="1" applyAlignment="1" applyProtection="1">
      <alignment vertical="center"/>
      <protection hidden="1"/>
    </xf>
    <xf numFmtId="174" fontId="2" fillId="0" borderId="0" xfId="65" applyNumberFormat="1" applyFont="1" applyBorder="1" applyAlignment="1" applyProtection="1">
      <alignment vertical="center"/>
      <protection hidden="1"/>
    </xf>
    <xf numFmtId="173" fontId="2" fillId="0" borderId="0" xfId="0" applyNumberFormat="1" applyFont="1" applyBorder="1" applyAlignment="1" applyProtection="1">
      <alignment horizontal="center" vertical="center"/>
      <protection hidden="1"/>
    </xf>
    <xf numFmtId="2" fontId="16" fillId="0" borderId="0" xfId="0" applyNumberFormat="1" applyFont="1" applyBorder="1" applyAlignment="1" applyProtection="1">
      <alignment horizontal="left" vertical="center"/>
      <protection hidden="1"/>
    </xf>
    <xf numFmtId="174" fontId="7" fillId="0" borderId="0" xfId="65" applyNumberFormat="1" applyFont="1" applyBorder="1" applyAlignment="1" applyProtection="1">
      <alignment horizontal="center" vertical="center" wrapText="1"/>
      <protection hidden="1"/>
    </xf>
    <xf numFmtId="173" fontId="64" fillId="0" borderId="14" xfId="0" applyNumberFormat="1" applyFont="1" applyBorder="1" applyAlignment="1" applyProtection="1">
      <alignment horizontal="center" vertical="center"/>
      <protection hidden="1"/>
    </xf>
    <xf numFmtId="0" fontId="65" fillId="34" borderId="0" xfId="0" applyFont="1" applyFill="1" applyAlignment="1" applyProtection="1">
      <alignment vertical="center"/>
      <protection hidden="1"/>
    </xf>
    <xf numFmtId="0" fontId="66" fillId="34" borderId="0" xfId="0" applyFont="1" applyFill="1" applyAlignment="1" applyProtection="1">
      <alignment vertical="center"/>
      <protection hidden="1"/>
    </xf>
    <xf numFmtId="178" fontId="2" fillId="0" borderId="0" xfId="0" applyNumberFormat="1" applyFont="1" applyAlignment="1" applyProtection="1">
      <alignment vertical="center"/>
      <protection hidden="1"/>
    </xf>
    <xf numFmtId="2" fontId="2" fillId="0" borderId="15" xfId="0" applyNumberFormat="1" applyFont="1" applyBorder="1" applyAlignment="1" applyProtection="1">
      <alignment vertical="center"/>
      <protection hidden="1"/>
    </xf>
    <xf numFmtId="2" fontId="2" fillId="0" borderId="16" xfId="0" applyNumberFormat="1" applyFont="1" applyBorder="1" applyAlignment="1" applyProtection="1">
      <alignment horizontal="left" vertical="center"/>
      <protection hidden="1"/>
    </xf>
    <xf numFmtId="174" fontId="2" fillId="0" borderId="16" xfId="65" applyNumberFormat="1" applyFont="1" applyBorder="1" applyAlignment="1" applyProtection="1">
      <alignment horizontal="left" vertical="center"/>
      <protection hidden="1"/>
    </xf>
    <xf numFmtId="173" fontId="67" fillId="0" borderId="17" xfId="0" applyNumberFormat="1" applyFont="1" applyBorder="1" applyAlignment="1" applyProtection="1">
      <alignment horizontal="center" vertical="center"/>
      <protection hidden="1"/>
    </xf>
    <xf numFmtId="179" fontId="65" fillId="34" borderId="0" xfId="0" applyNumberFormat="1" applyFont="1" applyFill="1" applyAlignment="1" applyProtection="1">
      <alignment vertical="center"/>
      <protection hidden="1"/>
    </xf>
    <xf numFmtId="14" fontId="60" fillId="33" borderId="0" xfId="0" applyNumberFormat="1" applyFont="1" applyFill="1" applyAlignment="1">
      <alignment horizontal="center" vertical="center"/>
    </xf>
    <xf numFmtId="175" fontId="3" fillId="0" borderId="0" xfId="65" applyNumberFormat="1" applyFont="1" applyBorder="1" applyAlignment="1">
      <alignment vertical="center"/>
    </xf>
    <xf numFmtId="173" fontId="3" fillId="0" borderId="0" xfId="0" applyNumberFormat="1" applyFont="1" applyBorder="1" applyAlignment="1">
      <alignment horizontal="center" vertical="center"/>
    </xf>
    <xf numFmtId="171" fontId="3" fillId="0" borderId="0" xfId="65" applyNumberFormat="1" applyFont="1" applyBorder="1" applyAlignment="1">
      <alignment vertical="center"/>
    </xf>
    <xf numFmtId="176" fontId="3" fillId="0" borderId="0" xfId="92" applyNumberFormat="1" applyFont="1" applyBorder="1" applyAlignment="1" quotePrefix="1">
      <alignment horizontal="center" vertical="center"/>
    </xf>
    <xf numFmtId="176" fontId="3" fillId="0" borderId="0" xfId="92" applyNumberFormat="1" applyFont="1" applyBorder="1" applyAlignment="1" applyProtection="1" quotePrefix="1">
      <alignment horizontal="center" vertical="center"/>
      <protection hidden="1"/>
    </xf>
    <xf numFmtId="0" fontId="17" fillId="0" borderId="0" xfId="0" applyFont="1" applyAlignment="1" applyProtection="1">
      <alignment horizontal="left" vertical="justify" wrapText="1"/>
      <protection hidden="1"/>
    </xf>
  </cellXfs>
  <cellStyles count="13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ancel" xfId="35"/>
    <cellStyle name="Cancel 2" xfId="36"/>
    <cellStyle name="Cancel 2 2" xfId="37"/>
    <cellStyle name="Celda de comprobación" xfId="38"/>
    <cellStyle name="Celda vinculada" xfId="39"/>
    <cellStyle name="Comma0 - Modelo1" xfId="40"/>
    <cellStyle name="Comma0 - Style1" xfId="41"/>
    <cellStyle name="Comma1 - Modelo2" xfId="42"/>
    <cellStyle name="Comma1 - Style2" xfId="43"/>
    <cellStyle name="Dia" xfId="44"/>
    <cellStyle name="Encabez1" xfId="45"/>
    <cellStyle name="Encabez2" xfId="46"/>
    <cellStyle name="Encabezado 4" xfId="47"/>
    <cellStyle name="Énfasis1" xfId="48"/>
    <cellStyle name="Énfasis2" xfId="49"/>
    <cellStyle name="Énfasis3" xfId="50"/>
    <cellStyle name="Énfasis4" xfId="51"/>
    <cellStyle name="Énfasis5" xfId="52"/>
    <cellStyle name="Énfasis6" xfId="53"/>
    <cellStyle name="Entrada" xfId="54"/>
    <cellStyle name="F2" xfId="55"/>
    <cellStyle name="F3" xfId="56"/>
    <cellStyle name="F4" xfId="57"/>
    <cellStyle name="F5" xfId="58"/>
    <cellStyle name="F6" xfId="59"/>
    <cellStyle name="F7" xfId="60"/>
    <cellStyle name="F8" xfId="61"/>
    <cellStyle name="Fijo" xfId="62"/>
    <cellStyle name="Financiero" xfId="63"/>
    <cellStyle name="Incorrecto" xfId="64"/>
    <cellStyle name="Comma" xfId="65"/>
    <cellStyle name="Comma [0]" xfId="66"/>
    <cellStyle name="Millares 10" xfId="67"/>
    <cellStyle name="Millares 2" xfId="68"/>
    <cellStyle name="Millares 2 2" xfId="69"/>
    <cellStyle name="Millares 2 2 2" xfId="70"/>
    <cellStyle name="Millares 2 2 3" xfId="71"/>
    <cellStyle name="Millares 2 3" xfId="72"/>
    <cellStyle name="Millares 2 4" xfId="73"/>
    <cellStyle name="Millares 2 5" xfId="74"/>
    <cellStyle name="Millares 3" xfId="75"/>
    <cellStyle name="Millares 3 2" xfId="76"/>
    <cellStyle name="Millares 3 3" xfId="77"/>
    <cellStyle name="Millares 4" xfId="78"/>
    <cellStyle name="Millares 5" xfId="79"/>
    <cellStyle name="Millares 5 2" xfId="80"/>
    <cellStyle name="Millares 5 3" xfId="81"/>
    <cellStyle name="Millares 6" xfId="82"/>
    <cellStyle name="Millares 6 2" xfId="83"/>
    <cellStyle name="Millares 6 3" xfId="84"/>
    <cellStyle name="Millares 7" xfId="85"/>
    <cellStyle name="Millares 7 2" xfId="86"/>
    <cellStyle name="Millares 7 3" xfId="87"/>
    <cellStyle name="Millares 8" xfId="88"/>
    <cellStyle name="Millares 8 2" xfId="89"/>
    <cellStyle name="Millares 8 3" xfId="90"/>
    <cellStyle name="Millares 9" xfId="91"/>
    <cellStyle name="Millares_PRECIOS ENERO 2004" xfId="92"/>
    <cellStyle name="Currency" xfId="93"/>
    <cellStyle name="Currency [0]" xfId="94"/>
    <cellStyle name="Moneda 2" xfId="95"/>
    <cellStyle name="Moneda 2 2" xfId="96"/>
    <cellStyle name="Moneda 3" xfId="97"/>
    <cellStyle name="Moneda 3 2" xfId="98"/>
    <cellStyle name="Moneda 3 3" xfId="99"/>
    <cellStyle name="Monetario" xfId="100"/>
    <cellStyle name="Neutral" xfId="101"/>
    <cellStyle name="no dec" xfId="102"/>
    <cellStyle name="Normal 2" xfId="103"/>
    <cellStyle name="Normal 2 2" xfId="104"/>
    <cellStyle name="Normal 2 3" xfId="105"/>
    <cellStyle name="Normal 3" xfId="106"/>
    <cellStyle name="Normal 3 2" xfId="107"/>
    <cellStyle name="Normal 3 3" xfId="108"/>
    <cellStyle name="Normal 3 4" xfId="109"/>
    <cellStyle name="Normal 4" xfId="110"/>
    <cellStyle name="Normal 4 2" xfId="111"/>
    <cellStyle name="Normal 4 3" xfId="112"/>
    <cellStyle name="Normal 4 4" xfId="113"/>
    <cellStyle name="Normal 5" xfId="114"/>
    <cellStyle name="Normal 5 2" xfId="115"/>
    <cellStyle name="Normal 5 3" xfId="116"/>
    <cellStyle name="Normal 6" xfId="117"/>
    <cellStyle name="Normal 6 2" xfId="118"/>
    <cellStyle name="Normal 6 3" xfId="119"/>
    <cellStyle name="Normal 7" xfId="120"/>
    <cellStyle name="Normal 7 2" xfId="121"/>
    <cellStyle name="Normal 7 3" xfId="122"/>
    <cellStyle name="Normal 8" xfId="123"/>
    <cellStyle name="Normal 8 2" xfId="124"/>
    <cellStyle name="Normal 8 3" xfId="125"/>
    <cellStyle name="Normal 8 4" xfId="126"/>
    <cellStyle name="Normal 9" xfId="127"/>
    <cellStyle name="Normal 9 2" xfId="128"/>
    <cellStyle name="Normal 9 3" xfId="129"/>
    <cellStyle name="Notas" xfId="130"/>
    <cellStyle name="Percent" xfId="131"/>
    <cellStyle name="Porcentual 2" xfId="132"/>
    <cellStyle name="Porcentual 2 2" xfId="133"/>
    <cellStyle name="Priceheader" xfId="134"/>
    <cellStyle name="RM" xfId="135"/>
    <cellStyle name="Salida" xfId="136"/>
    <cellStyle name="Texto de advertencia" xfId="137"/>
    <cellStyle name="Texto explicativo" xfId="138"/>
    <cellStyle name="Título" xfId="139"/>
    <cellStyle name="Título 1" xfId="140"/>
    <cellStyle name="Título 2" xfId="141"/>
    <cellStyle name="Título 3" xfId="142"/>
    <cellStyle name="Total"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externalLink" Target="externalLinks/externalLink2.xml" /><Relationship Id="rId58" Type="http://schemas.openxmlformats.org/officeDocument/2006/relationships/externalLink" Target="externalLinks/externalLink3.xml" /><Relationship Id="rId59" Type="http://schemas.openxmlformats.org/officeDocument/2006/relationships/externalLink" Target="externalLinks/externalLink4.xml" /><Relationship Id="rId60" Type="http://schemas.openxmlformats.org/officeDocument/2006/relationships/externalLink" Target="externalLinks/externalLink5.xml" /><Relationship Id="rId61" Type="http://schemas.openxmlformats.org/officeDocument/2006/relationships/externalLink" Target="externalLinks/externalLink6.xml" /><Relationship Id="rId62" Type="http://schemas.openxmlformats.org/officeDocument/2006/relationships/externalLink" Target="externalLinks/externalLink7.xml" /><Relationship Id="rId63" Type="http://schemas.openxmlformats.org/officeDocument/2006/relationships/externalLink" Target="externalLinks/externalLink8.xml" /><Relationship Id="rId64" Type="http://schemas.openxmlformats.org/officeDocument/2006/relationships/externalLink" Target="externalLinks/externalLink9.xml" /><Relationship Id="rId6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992774a\PRECIOS\DOCUME~1\e0939709\CONFIG~1\Temp\TARIFADISTANCI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hivo21\Appsteu\PRECIOS\SAP\COMBUSTIBLES%202009\Carga%20Mensual\SAP%20MENSUAL(zpre)%20FEBRERO%202009-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0992774a\PRECIOS\DOCUME~1\e0939709\CONFIG~1\Temp\precios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e0902081\Mis%20documentos\GRE\Precios\Calculo\2011\02%20FEBRERO\0124%20PreciosInternacional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0992774a\PRECIOS\windows\TEMP\PreciosCombustiblesDIC-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windows\TEMP\PreciosCombustiblesDIC-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0992774a\PRECIOS\Constancita\HOJA%20DIARIA\HD%202003\Hoja%20Diaria%20Nue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ECIOS\COMBUSTIBLES\2009\PRECIOS%20MARZO%202009%20FORMULADO-GLP-G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R. POLIDUCT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IM"/>
      <sheetName val="COMBUSTIBLES ECP+REFICAR"/>
      <sheetName val="GASOLINA CORRIENTE OXIGENADA"/>
      <sheetName val="BIODIESEL"/>
      <sheetName val="JET A1"/>
      <sheetName val="CLITE MATE"/>
      <sheetName val="CANAL DISTRI DESTINAT MATERIAL"/>
      <sheetName val="Entrada Datos"/>
      <sheetName val="COND PAGO MATERIAL"/>
      <sheetName val="ZPRE"/>
      <sheetName val="ZPRA"/>
      <sheetName val="ZPRB"/>
      <sheetName val="ZDIF"/>
      <sheetName val="ZUPM"/>
      <sheetName val="ZMCA"/>
      <sheetName val="ZMAN Y ZCCP JET"/>
      <sheetName val="ZPES"/>
      <sheetName val="OTROS DESTINATARIOSMCI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M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BUSTIBLES "/>
      <sheetName val="JET "/>
      <sheetName val="ESTR. SAN-ANDRES"/>
      <sheetName val="estructura apiay"/>
      <sheetName val="ESTR. ORITO"/>
      <sheetName val="LETICIAARAUCA"/>
      <sheetName val="Diesel Marino"/>
      <sheetName val="Estructura APL"/>
      <sheetName val="GRANDESCONSUMIDORES"/>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BUSTIBLES "/>
      <sheetName val="JET "/>
      <sheetName val="ESTR. SAN-ANDRES"/>
      <sheetName val="estructura apiay"/>
      <sheetName val="ESTR. ORITO"/>
      <sheetName val="LETICIAARAUCA"/>
      <sheetName val="Diesel Marino"/>
      <sheetName val="Estructura APL"/>
      <sheetName val="GRANDESCONSUMIDORE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endar"/>
      <sheetName val="WS CLEAN"/>
      <sheetName val="RICS NUEVA HOJA DIARIA"/>
      <sheetName val="HOJA DIARIA NUEVA"/>
    </sheetNames>
    <sheetDataSet>
      <sheetData sheetId="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No.6 3%S </v>
          </cell>
          <cell r="U3" t="str">
            <v>FLETE 70 DWT</v>
          </cell>
          <cell r="V3" t="str">
            <v>FLETE 50 DWT</v>
          </cell>
          <cell r="W3" t="str">
            <v>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NY 1%S</v>
          </cell>
          <cell r="L4" t="str">
            <v>Cushing</v>
          </cell>
          <cell r="M4" t="str">
            <v>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87.7249999999999</v>
          </cell>
          <cell r="I7">
            <v>87.4</v>
          </cell>
          <cell r="J7">
            <v>32.275</v>
          </cell>
          <cell r="K7">
            <v>34.185</v>
          </cell>
          <cell r="L7">
            <v>34.31</v>
          </cell>
          <cell r="M7">
            <v>34.61</v>
          </cell>
          <cell r="N7">
            <v>31.635</v>
          </cell>
          <cell r="O7">
            <v>31.54</v>
          </cell>
          <cell r="P7">
            <v>32.96</v>
          </cell>
          <cell r="Q7">
            <v>31.235</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82.8499999999999</v>
          </cell>
          <cell r="I8">
            <v>80.3499999999999</v>
          </cell>
          <cell r="J8">
            <v>25.825</v>
          </cell>
          <cell r="K8">
            <v>30.385</v>
          </cell>
          <cell r="L8">
            <v>30.13</v>
          </cell>
          <cell r="M8">
            <v>30.3</v>
          </cell>
          <cell r="N8">
            <v>28.085</v>
          </cell>
          <cell r="O8">
            <v>29.45</v>
          </cell>
          <cell r="P8">
            <v>30.31</v>
          </cell>
          <cell r="Q8">
            <v>27.385</v>
          </cell>
          <cell r="R8">
            <v>81.75</v>
          </cell>
          <cell r="S8">
            <v>28.625</v>
          </cell>
          <cell r="T8">
            <v>23.9</v>
          </cell>
          <cell r="U8">
            <v>155</v>
          </cell>
          <cell r="V8">
            <v>350</v>
          </cell>
          <cell r="W8">
            <v>30.375</v>
          </cell>
          <cell r="X8">
            <v>90.15</v>
          </cell>
          <cell r="Y8">
            <v>102.9</v>
          </cell>
        </row>
        <row r="9">
          <cell r="A9">
            <v>37916</v>
          </cell>
          <cell r="B9">
            <v>55</v>
          </cell>
          <cell r="C9">
            <v>71.125</v>
          </cell>
          <cell r="D9">
            <v>79.4</v>
          </cell>
          <cell r="E9">
            <v>85.4</v>
          </cell>
          <cell r="F9">
            <v>240</v>
          </cell>
          <cell r="G9">
            <v>79.4</v>
          </cell>
          <cell r="H9">
            <v>81.5999999999999</v>
          </cell>
          <cell r="I9">
            <v>79.0999999999999</v>
          </cell>
          <cell r="J9">
            <v>25.625</v>
          </cell>
          <cell r="K9">
            <v>29.965</v>
          </cell>
          <cell r="L9">
            <v>29.705</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v>
          </cell>
          <cell r="E10">
            <v>89.525</v>
          </cell>
          <cell r="F10">
            <v>240</v>
          </cell>
          <cell r="G10">
            <v>82.775</v>
          </cell>
          <cell r="H10">
            <v>82.675</v>
          </cell>
          <cell r="I10">
            <v>79.875</v>
          </cell>
          <cell r="J10">
            <v>25.625</v>
          </cell>
          <cell r="K10">
            <v>30.455</v>
          </cell>
          <cell r="L10">
            <v>30.08</v>
          </cell>
          <cell r="M10">
            <v>30.18</v>
          </cell>
          <cell r="N10">
            <v>28.105</v>
          </cell>
          <cell r="O10">
            <v>29.685</v>
          </cell>
          <cell r="P10">
            <v>30.28</v>
          </cell>
          <cell r="Q10">
            <v>27.655</v>
          </cell>
          <cell r="R10">
            <v>81.425</v>
          </cell>
          <cell r="S10">
            <v>28.5</v>
          </cell>
          <cell r="T10">
            <v>24.625</v>
          </cell>
          <cell r="U10">
            <v>170</v>
          </cell>
          <cell r="V10">
            <v>360</v>
          </cell>
          <cell r="W10">
            <v>30.5</v>
          </cell>
          <cell r="X10">
            <v>90.7249999999999</v>
          </cell>
          <cell r="Y10">
            <v>100.725</v>
          </cell>
        </row>
        <row r="11">
          <cell r="A11">
            <v>37914</v>
          </cell>
          <cell r="B11">
            <v>54.875</v>
          </cell>
          <cell r="C11">
            <v>70.25</v>
          </cell>
          <cell r="D11">
            <v>83.5</v>
          </cell>
          <cell r="E11">
            <v>91</v>
          </cell>
          <cell r="F11">
            <v>240</v>
          </cell>
          <cell r="G11">
            <v>83.5</v>
          </cell>
          <cell r="H11">
            <v>82.3</v>
          </cell>
          <cell r="I11">
            <v>79.5</v>
          </cell>
          <cell r="J11">
            <v>25.625</v>
          </cell>
          <cell r="K11">
            <v>30.55</v>
          </cell>
          <cell r="L11">
            <v>30.325</v>
          </cell>
          <cell r="M11">
            <v>30.35</v>
          </cell>
          <cell r="N11">
            <v>28.3</v>
          </cell>
          <cell r="O11">
            <v>29.785</v>
          </cell>
          <cell r="P11">
            <v>30.375</v>
          </cell>
          <cell r="Q11">
            <v>27.85</v>
          </cell>
          <cell r="R11">
            <v>81.075</v>
          </cell>
          <cell r="S11">
            <v>28.5</v>
          </cell>
          <cell r="T11">
            <v>24.75</v>
          </cell>
          <cell r="U11">
            <v>215</v>
          </cell>
          <cell r="V11">
            <v>365</v>
          </cell>
          <cell r="W11">
            <v>30.5</v>
          </cell>
          <cell r="X11">
            <v>87.3499999999999</v>
          </cell>
          <cell r="Y11">
            <v>99.3499999999999</v>
          </cell>
        </row>
        <row r="12">
          <cell r="A12">
            <v>37911</v>
          </cell>
          <cell r="B12">
            <v>55.875</v>
          </cell>
          <cell r="C12">
            <v>71.125</v>
          </cell>
          <cell r="D12">
            <v>82.95</v>
          </cell>
          <cell r="E12">
            <v>90.2</v>
          </cell>
          <cell r="F12">
            <v>240</v>
          </cell>
          <cell r="G12">
            <v>82.95</v>
          </cell>
          <cell r="H12">
            <v>83.075</v>
          </cell>
          <cell r="I12">
            <v>80.3499999999999</v>
          </cell>
          <cell r="J12">
            <v>25.95</v>
          </cell>
          <cell r="K12">
            <v>30.835</v>
          </cell>
          <cell r="L12">
            <v>30.63</v>
          </cell>
          <cell r="M12">
            <v>30.68</v>
          </cell>
          <cell r="N12">
            <v>28.585</v>
          </cell>
          <cell r="O12">
            <v>29.705</v>
          </cell>
          <cell r="P12">
            <v>30.66</v>
          </cell>
          <cell r="Q12">
            <v>28.135</v>
          </cell>
          <cell r="R12">
            <v>82.075</v>
          </cell>
          <cell r="S12">
            <v>28.5</v>
          </cell>
          <cell r="T12">
            <v>24.75</v>
          </cell>
          <cell r="U12">
            <v>245</v>
          </cell>
          <cell r="V12">
            <v>365</v>
          </cell>
          <cell r="W12">
            <v>30.625</v>
          </cell>
          <cell r="X12">
            <v>84.45</v>
          </cell>
          <cell r="Y12">
            <v>93.45</v>
          </cell>
        </row>
        <row r="13">
          <cell r="A13">
            <v>37910</v>
          </cell>
          <cell r="B13">
            <v>57.625</v>
          </cell>
          <cell r="C13">
            <v>72.625</v>
          </cell>
          <cell r="D13">
            <v>85.4749999999999</v>
          </cell>
          <cell r="E13">
            <v>92.9749999999999</v>
          </cell>
          <cell r="F13">
            <v>240</v>
          </cell>
          <cell r="G13">
            <v>83.4749999999999</v>
          </cell>
          <cell r="H13">
            <v>86.125</v>
          </cell>
          <cell r="I13">
            <v>83.5</v>
          </cell>
          <cell r="J13">
            <v>26.975</v>
          </cell>
          <cell r="K13">
            <v>31.695</v>
          </cell>
          <cell r="L13">
            <v>31.45</v>
          </cell>
          <cell r="M13">
            <v>31.54</v>
          </cell>
          <cell r="N13">
            <v>29.445</v>
          </cell>
          <cell r="O13">
            <v>31.095</v>
          </cell>
          <cell r="P13">
            <v>31.52</v>
          </cell>
          <cell r="Q13">
            <v>29.045</v>
          </cell>
          <cell r="R13">
            <v>85.125</v>
          </cell>
          <cell r="S13">
            <v>28.5</v>
          </cell>
          <cell r="T13">
            <v>25.5</v>
          </cell>
          <cell r="U13">
            <v>280</v>
          </cell>
          <cell r="V13">
            <v>365</v>
          </cell>
          <cell r="W13">
            <v>30.975</v>
          </cell>
          <cell r="X13">
            <v>83.5999999999999</v>
          </cell>
          <cell r="Y13">
            <v>92.5999999999999</v>
          </cell>
        </row>
        <row r="14">
          <cell r="A14">
            <v>37909</v>
          </cell>
          <cell r="B14">
            <v>57.75</v>
          </cell>
          <cell r="C14">
            <v>72</v>
          </cell>
          <cell r="D14">
            <v>86.775</v>
          </cell>
          <cell r="E14">
            <v>95.025</v>
          </cell>
          <cell r="F14">
            <v>240</v>
          </cell>
          <cell r="G14">
            <v>84.775</v>
          </cell>
          <cell r="H14">
            <v>86.775</v>
          </cell>
          <cell r="I14">
            <v>84.25</v>
          </cell>
          <cell r="J14">
            <v>27.325</v>
          </cell>
          <cell r="K14">
            <v>31.915</v>
          </cell>
          <cell r="L14">
            <v>31.73</v>
          </cell>
          <cell r="M14">
            <v>31.77</v>
          </cell>
          <cell r="N14">
            <v>29.715</v>
          </cell>
          <cell r="O14">
            <v>31.225</v>
          </cell>
          <cell r="P14">
            <v>31.79</v>
          </cell>
          <cell r="Q14">
            <v>29.265</v>
          </cell>
          <cell r="R14">
            <v>85.825</v>
          </cell>
          <cell r="S14">
            <v>28.125</v>
          </cell>
          <cell r="T14">
            <v>25.75</v>
          </cell>
          <cell r="U14">
            <v>302</v>
          </cell>
          <cell r="V14">
            <v>390</v>
          </cell>
          <cell r="W14">
            <v>31.125</v>
          </cell>
          <cell r="X14">
            <v>82.2249999999999</v>
          </cell>
          <cell r="Y14">
            <v>91.2249999999999</v>
          </cell>
        </row>
        <row r="15">
          <cell r="A15">
            <v>37908</v>
          </cell>
          <cell r="B15">
            <v>57.75</v>
          </cell>
          <cell r="C15">
            <v>72.125</v>
          </cell>
          <cell r="D15">
            <v>88.325</v>
          </cell>
          <cell r="E15">
            <v>96.575</v>
          </cell>
          <cell r="F15">
            <v>240</v>
          </cell>
          <cell r="G15">
            <v>86.325</v>
          </cell>
          <cell r="H15">
            <v>87.0999999999999</v>
          </cell>
          <cell r="I15">
            <v>84.575</v>
          </cell>
          <cell r="J15">
            <v>27.475</v>
          </cell>
          <cell r="K15">
            <v>31.925</v>
          </cell>
          <cell r="L15">
            <v>31.75</v>
          </cell>
          <cell r="M15">
            <v>31.82</v>
          </cell>
          <cell r="N15">
            <v>29.725</v>
          </cell>
          <cell r="O15">
            <v>31.53</v>
          </cell>
          <cell r="P15">
            <v>31.8</v>
          </cell>
          <cell r="Q15">
            <v>29.275</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87.0999999999999</v>
          </cell>
          <cell r="I16">
            <v>84.45</v>
          </cell>
          <cell r="J16">
            <v>27.475</v>
          </cell>
          <cell r="K16">
            <v>32.145</v>
          </cell>
          <cell r="L16">
            <v>31.91</v>
          </cell>
          <cell r="M16">
            <v>31.95</v>
          </cell>
          <cell r="N16">
            <v>29.795</v>
          </cell>
          <cell r="O16">
            <v>31.235</v>
          </cell>
          <cell r="P16">
            <v>32.02</v>
          </cell>
          <cell r="Q16">
            <v>29.495</v>
          </cell>
          <cell r="R16">
            <v>86.425</v>
          </cell>
          <cell r="S16">
            <v>28.125</v>
          </cell>
          <cell r="T16">
            <v>25.625</v>
          </cell>
          <cell r="U16">
            <v>340</v>
          </cell>
          <cell r="V16">
            <v>390</v>
          </cell>
          <cell r="W16">
            <v>30.875</v>
          </cell>
          <cell r="X16">
            <v>93.175</v>
          </cell>
          <cell r="Y16">
            <v>102.175</v>
          </cell>
        </row>
        <row r="17">
          <cell r="A17">
            <v>37904</v>
          </cell>
          <cell r="B17">
            <v>58.625</v>
          </cell>
          <cell r="C17">
            <v>73.75</v>
          </cell>
          <cell r="D17">
            <v>89.55</v>
          </cell>
          <cell r="E17">
            <v>97.8</v>
          </cell>
          <cell r="F17">
            <v>235</v>
          </cell>
          <cell r="G17">
            <v>87.55</v>
          </cell>
          <cell r="H17">
            <v>88.025</v>
          </cell>
          <cell r="I17">
            <v>85.4</v>
          </cell>
          <cell r="J17">
            <v>27.375</v>
          </cell>
          <cell r="K17">
            <v>31.95</v>
          </cell>
          <cell r="L17">
            <v>32.045</v>
          </cell>
          <cell r="M17">
            <v>31.97</v>
          </cell>
          <cell r="N17">
            <v>29.8</v>
          </cell>
          <cell r="O17">
            <v>32.09</v>
          </cell>
          <cell r="P17">
            <v>32.025</v>
          </cell>
          <cell r="Q17">
            <v>29.45</v>
          </cell>
          <cell r="R17">
            <v>87.45</v>
          </cell>
          <cell r="S17">
            <v>28.125</v>
          </cell>
          <cell r="T17">
            <v>26</v>
          </cell>
          <cell r="U17">
            <v>340</v>
          </cell>
          <cell r="V17">
            <v>400</v>
          </cell>
          <cell r="W17">
            <v>30.375</v>
          </cell>
          <cell r="X17">
            <v>91.425</v>
          </cell>
          <cell r="Y17">
            <v>99.425</v>
          </cell>
        </row>
        <row r="18">
          <cell r="A18">
            <v>37903</v>
          </cell>
          <cell r="B18">
            <v>58</v>
          </cell>
          <cell r="C18">
            <v>72.125</v>
          </cell>
          <cell r="D18">
            <v>89.65</v>
          </cell>
          <cell r="E18">
            <v>98.275</v>
          </cell>
          <cell r="F18">
            <v>235</v>
          </cell>
          <cell r="G18">
            <v>86.65</v>
          </cell>
          <cell r="H18">
            <v>85.525</v>
          </cell>
          <cell r="I18">
            <v>82.525</v>
          </cell>
          <cell r="J18">
            <v>26.25</v>
          </cell>
          <cell r="K18">
            <v>30.935</v>
          </cell>
          <cell r="L18">
            <v>31.01</v>
          </cell>
          <cell r="M18">
            <v>31.01</v>
          </cell>
          <cell r="N18">
            <v>28.835</v>
          </cell>
          <cell r="O18">
            <v>30.36</v>
          </cell>
          <cell r="P18">
            <v>31.06</v>
          </cell>
          <cell r="Q18">
            <v>28.435</v>
          </cell>
          <cell r="R18">
            <v>84.5999999999999</v>
          </cell>
          <cell r="S18">
            <v>26.875</v>
          </cell>
          <cell r="T18">
            <v>24.75</v>
          </cell>
          <cell r="U18">
            <v>365</v>
          </cell>
          <cell r="V18">
            <v>400</v>
          </cell>
          <cell r="W18">
            <v>30.125</v>
          </cell>
          <cell r="X18">
            <v>89.825</v>
          </cell>
          <cell r="Y18">
            <v>97.825</v>
          </cell>
        </row>
        <row r="19">
          <cell r="A19">
            <v>37902</v>
          </cell>
          <cell r="B19">
            <v>56.75</v>
          </cell>
          <cell r="C19">
            <v>68.625</v>
          </cell>
          <cell r="D19">
            <v>83.8499999999999</v>
          </cell>
          <cell r="E19">
            <v>91.7249999999999</v>
          </cell>
          <cell r="F19">
            <v>235</v>
          </cell>
          <cell r="G19">
            <v>81.8499999999999</v>
          </cell>
          <cell r="H19">
            <v>81.325</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84.7249999999999</v>
          </cell>
          <cell r="E20">
            <v>91.4749999999999</v>
          </cell>
          <cell r="F20">
            <v>235</v>
          </cell>
          <cell r="G20">
            <v>79.7249999999999</v>
          </cell>
          <cell r="H20">
            <v>82.025</v>
          </cell>
          <cell r="I20">
            <v>79.3</v>
          </cell>
          <cell r="J20">
            <v>25.75</v>
          </cell>
          <cell r="K20">
            <v>30.15</v>
          </cell>
          <cell r="L20">
            <v>30.37</v>
          </cell>
          <cell r="M20">
            <v>30.41</v>
          </cell>
          <cell r="N20">
            <v>28.1</v>
          </cell>
          <cell r="O20">
            <v>29.545</v>
          </cell>
          <cell r="P20">
            <v>30.325</v>
          </cell>
          <cell r="Q20">
            <v>27.6</v>
          </cell>
          <cell r="R20">
            <v>81</v>
          </cell>
          <cell r="S20">
            <v>26.375</v>
          </cell>
          <cell r="T20">
            <v>24.15</v>
          </cell>
          <cell r="U20">
            <v>385</v>
          </cell>
          <cell r="V20">
            <v>400</v>
          </cell>
          <cell r="W20">
            <v>29.375</v>
          </cell>
          <cell r="X20">
            <v>100.225</v>
          </cell>
          <cell r="Y20">
            <v>108.225</v>
          </cell>
        </row>
        <row r="21">
          <cell r="A21">
            <v>37900</v>
          </cell>
          <cell r="B21">
            <v>54.375</v>
          </cell>
          <cell r="C21">
            <v>66.125</v>
          </cell>
          <cell r="D21">
            <v>87.625</v>
          </cell>
          <cell r="E21">
            <v>95.625</v>
          </cell>
          <cell r="F21">
            <v>235</v>
          </cell>
          <cell r="G21">
            <v>82.625</v>
          </cell>
          <cell r="H21">
            <v>81.75</v>
          </cell>
          <cell r="I21">
            <v>78.75</v>
          </cell>
          <cell r="J21">
            <v>25.75</v>
          </cell>
          <cell r="K21">
            <v>30.095</v>
          </cell>
          <cell r="L21">
            <v>30.405</v>
          </cell>
          <cell r="M21">
            <v>30.47</v>
          </cell>
          <cell r="N21">
            <v>28.03</v>
          </cell>
          <cell r="O21">
            <v>29.4</v>
          </cell>
          <cell r="P21">
            <v>30.205</v>
          </cell>
          <cell r="Q21">
            <v>27.43</v>
          </cell>
          <cell r="R21">
            <v>81.075</v>
          </cell>
          <cell r="S21">
            <v>26.375</v>
          </cell>
          <cell r="T21">
            <v>24.55</v>
          </cell>
          <cell r="U21">
            <v>385</v>
          </cell>
          <cell r="V21">
            <v>380</v>
          </cell>
          <cell r="W21">
            <v>29.375</v>
          </cell>
          <cell r="X21">
            <v>106.625</v>
          </cell>
          <cell r="Y21">
            <v>116.125</v>
          </cell>
        </row>
        <row r="22">
          <cell r="A22">
            <v>37897</v>
          </cell>
          <cell r="B22">
            <v>53.25</v>
          </cell>
          <cell r="C22">
            <v>65.125</v>
          </cell>
          <cell r="D22">
            <v>88.3499999999999</v>
          </cell>
          <cell r="E22">
            <v>96.5999999999999</v>
          </cell>
          <cell r="F22">
            <v>240</v>
          </cell>
          <cell r="G22">
            <v>84.3499999999999</v>
          </cell>
          <cell r="H22">
            <v>81.925</v>
          </cell>
          <cell r="I22">
            <v>79.4</v>
          </cell>
          <cell r="J22">
            <v>25.7</v>
          </cell>
          <cell r="K22">
            <v>29.665</v>
          </cell>
          <cell r="L22">
            <v>30.34</v>
          </cell>
          <cell r="M22">
            <v>30.4</v>
          </cell>
          <cell r="N22">
            <v>27.815</v>
          </cell>
          <cell r="O22">
            <v>29.26</v>
          </cell>
          <cell r="P22">
            <v>30.04</v>
          </cell>
          <cell r="Q22">
            <v>27.215</v>
          </cell>
          <cell r="R22">
            <v>81.3499999999999</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v>
          </cell>
          <cell r="H23">
            <v>80.7</v>
          </cell>
          <cell r="I23">
            <v>78.3499999999999</v>
          </cell>
          <cell r="J23">
            <v>24.75</v>
          </cell>
          <cell r="K23">
            <v>29.115</v>
          </cell>
          <cell r="L23">
            <v>29.78</v>
          </cell>
          <cell r="M23">
            <v>29.84</v>
          </cell>
          <cell r="N23">
            <v>27.065</v>
          </cell>
          <cell r="O23">
            <v>28.925</v>
          </cell>
          <cell r="P23">
            <v>29.49</v>
          </cell>
          <cell r="Q23">
            <v>26.465</v>
          </cell>
          <cell r="R23">
            <v>80.2249999999999</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v>
          </cell>
          <cell r="J24">
            <v>24.35</v>
          </cell>
          <cell r="K24">
            <v>28.785</v>
          </cell>
          <cell r="L24">
            <v>29.41</v>
          </cell>
          <cell r="M24">
            <v>29.39</v>
          </cell>
          <cell r="N24">
            <v>26.735</v>
          </cell>
          <cell r="O24">
            <v>28.24</v>
          </cell>
          <cell r="P24">
            <v>29.16</v>
          </cell>
          <cell r="Q24">
            <v>26.135</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78.3499999999999</v>
          </cell>
          <cell r="E25">
            <v>86.775</v>
          </cell>
          <cell r="F25">
            <v>247</v>
          </cell>
          <cell r="G25">
            <v>74.3499999999999</v>
          </cell>
          <cell r="H25">
            <v>78.3</v>
          </cell>
          <cell r="I25">
            <v>75.875</v>
          </cell>
          <cell r="J25">
            <v>24.35</v>
          </cell>
          <cell r="K25">
            <v>28.39</v>
          </cell>
          <cell r="L25">
            <v>29.105</v>
          </cell>
          <cell r="M25">
            <v>29.2</v>
          </cell>
          <cell r="N25">
            <v>26.39</v>
          </cell>
          <cell r="O25">
            <v>28.175</v>
          </cell>
          <cell r="P25">
            <v>28.815</v>
          </cell>
          <cell r="Q25">
            <v>25.79</v>
          </cell>
          <cell r="R25">
            <v>77.7249999999999</v>
          </cell>
          <cell r="S25">
            <v>25.25</v>
          </cell>
          <cell r="T25">
            <v>23.75</v>
          </cell>
          <cell r="U25">
            <v>395</v>
          </cell>
          <cell r="V25">
            <v>365</v>
          </cell>
          <cell r="W25">
            <v>27.75</v>
          </cell>
          <cell r="X25">
            <v>104.175</v>
          </cell>
          <cell r="Y25">
            <v>110.55</v>
          </cell>
        </row>
        <row r="26">
          <cell r="A26">
            <v>37893</v>
          </cell>
          <cell r="B26">
            <v>51.75</v>
          </cell>
          <cell r="C26">
            <v>62.1875</v>
          </cell>
          <cell r="D26">
            <v>75.15</v>
          </cell>
          <cell r="E26">
            <v>83.65</v>
          </cell>
          <cell r="F26">
            <v>247</v>
          </cell>
          <cell r="G26">
            <v>69.15</v>
          </cell>
          <cell r="H26">
            <v>75.5</v>
          </cell>
          <cell r="I26">
            <v>73.15</v>
          </cell>
          <cell r="J26">
            <v>24.05</v>
          </cell>
          <cell r="K26">
            <v>27.66</v>
          </cell>
          <cell r="L26">
            <v>28.35</v>
          </cell>
          <cell r="M26">
            <v>28.4</v>
          </cell>
          <cell r="N26">
            <v>25.66</v>
          </cell>
          <cell r="O26">
            <v>27.495</v>
          </cell>
          <cell r="P26">
            <v>28.085</v>
          </cell>
          <cell r="Q26">
            <v>25.06</v>
          </cell>
          <cell r="R26">
            <v>75.05</v>
          </cell>
          <cell r="S26">
            <v>24.125</v>
          </cell>
          <cell r="T26">
            <v>22.925</v>
          </cell>
          <cell r="U26">
            <v>395</v>
          </cell>
          <cell r="V26">
            <v>365</v>
          </cell>
          <cell r="W26">
            <v>27.75</v>
          </cell>
          <cell r="X26">
            <v>104.45</v>
          </cell>
          <cell r="Y26">
            <v>112.45</v>
          </cell>
        </row>
        <row r="27">
          <cell r="A27">
            <v>37890</v>
          </cell>
          <cell r="B27">
            <v>50.75</v>
          </cell>
          <cell r="C27">
            <v>62</v>
          </cell>
          <cell r="D27">
            <v>76.0999999999999</v>
          </cell>
          <cell r="E27">
            <v>83.8499999999999</v>
          </cell>
          <cell r="F27">
            <v>247</v>
          </cell>
          <cell r="G27">
            <v>70.0999999999999</v>
          </cell>
          <cell r="H27">
            <v>74.4749999999999</v>
          </cell>
          <cell r="I27">
            <v>72.2249999999999</v>
          </cell>
          <cell r="J27">
            <v>24.15</v>
          </cell>
          <cell r="K27">
            <v>27.415</v>
          </cell>
          <cell r="L27">
            <v>28.19</v>
          </cell>
          <cell r="M27">
            <v>28.16</v>
          </cell>
          <cell r="N27">
            <v>25.515</v>
          </cell>
          <cell r="O27">
            <v>27.095</v>
          </cell>
          <cell r="P27">
            <v>27.94</v>
          </cell>
          <cell r="Q27">
            <v>24.915</v>
          </cell>
          <cell r="R27">
            <v>73.9749999999999</v>
          </cell>
          <cell r="S27">
            <v>23.625</v>
          </cell>
          <cell r="T27">
            <v>22.675</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24.325</v>
          </cell>
          <cell r="K28">
            <v>27.735</v>
          </cell>
          <cell r="L28">
            <v>28.13</v>
          </cell>
          <cell r="M28">
            <v>28.29</v>
          </cell>
          <cell r="N28">
            <v>25.835</v>
          </cell>
          <cell r="O28">
            <v>27.265</v>
          </cell>
          <cell r="P28">
            <v>28.26</v>
          </cell>
          <cell r="Q28">
            <v>25.235</v>
          </cell>
          <cell r="R28">
            <v>73.7</v>
          </cell>
          <cell r="S28">
            <v>23.85</v>
          </cell>
          <cell r="T28">
            <v>22.875</v>
          </cell>
          <cell r="U28">
            <v>390</v>
          </cell>
          <cell r="V28">
            <v>355</v>
          </cell>
          <cell r="W28">
            <v>28.125</v>
          </cell>
          <cell r="X28">
            <v>98.4749999999999</v>
          </cell>
          <cell r="Y28">
            <v>104.475</v>
          </cell>
        </row>
        <row r="29">
          <cell r="A29">
            <v>37888</v>
          </cell>
          <cell r="B29">
            <v>51</v>
          </cell>
          <cell r="C29">
            <v>61.5</v>
          </cell>
          <cell r="D29">
            <v>75.4749999999999</v>
          </cell>
          <cell r="E29">
            <v>83.5999999999999</v>
          </cell>
          <cell r="F29">
            <v>245</v>
          </cell>
          <cell r="G29">
            <v>69.4749999999999</v>
          </cell>
          <cell r="H29">
            <v>74.8</v>
          </cell>
          <cell r="I29">
            <v>72.175</v>
          </cell>
          <cell r="J29">
            <v>24.475</v>
          </cell>
          <cell r="K29">
            <v>27.685</v>
          </cell>
          <cell r="L29">
            <v>28.02</v>
          </cell>
          <cell r="M29">
            <v>28.24</v>
          </cell>
          <cell r="N29">
            <v>25.735</v>
          </cell>
          <cell r="O29">
            <v>26.965</v>
          </cell>
          <cell r="P29">
            <v>28.16</v>
          </cell>
          <cell r="Q29">
            <v>25.085</v>
          </cell>
          <cell r="R29">
            <v>73.925</v>
          </cell>
          <cell r="S29">
            <v>24</v>
          </cell>
          <cell r="T29">
            <v>22.775</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v>
          </cell>
          <cell r="I30">
            <v>68.825</v>
          </cell>
          <cell r="J30">
            <v>24</v>
          </cell>
          <cell r="K30">
            <v>26.635</v>
          </cell>
          <cell r="L30">
            <v>26.94</v>
          </cell>
          <cell r="M30">
            <v>27.13</v>
          </cell>
          <cell r="N30">
            <v>24.685</v>
          </cell>
          <cell r="O30">
            <v>26.08</v>
          </cell>
          <cell r="P30">
            <v>27.11</v>
          </cell>
          <cell r="Q30">
            <v>23.985</v>
          </cell>
          <cell r="R30">
            <v>70.5</v>
          </cell>
          <cell r="S30">
            <v>23.25</v>
          </cell>
          <cell r="T30">
            <v>21.9</v>
          </cell>
          <cell r="U30">
            <v>340</v>
          </cell>
          <cell r="V30">
            <v>305</v>
          </cell>
          <cell r="W30">
            <v>27.625</v>
          </cell>
          <cell r="X30">
            <v>92.825</v>
          </cell>
          <cell r="Y30">
            <v>98.375</v>
          </cell>
        </row>
        <row r="31">
          <cell r="A31">
            <v>37886</v>
          </cell>
          <cell r="B31">
            <v>50.125</v>
          </cell>
          <cell r="C31">
            <v>60.25</v>
          </cell>
          <cell r="D31">
            <v>74.875</v>
          </cell>
          <cell r="E31">
            <v>82.25</v>
          </cell>
          <cell r="F31">
            <v>245</v>
          </cell>
          <cell r="G31">
            <v>68.625</v>
          </cell>
          <cell r="H31">
            <v>70.625</v>
          </cell>
          <cell r="I31">
            <v>67.825</v>
          </cell>
          <cell r="J31">
            <v>23.775</v>
          </cell>
          <cell r="K31">
            <v>26.625</v>
          </cell>
          <cell r="L31">
            <v>26.93</v>
          </cell>
          <cell r="M31">
            <v>26.96</v>
          </cell>
          <cell r="N31">
            <v>24.725</v>
          </cell>
          <cell r="O31">
            <v>25.73</v>
          </cell>
          <cell r="P31">
            <v>27.15</v>
          </cell>
          <cell r="Q31">
            <v>24.125</v>
          </cell>
          <cell r="R31">
            <v>69.25</v>
          </cell>
          <cell r="S31">
            <v>23.5</v>
          </cell>
          <cell r="T31">
            <v>21.5</v>
          </cell>
          <cell r="U31">
            <v>340</v>
          </cell>
          <cell r="V31">
            <v>300</v>
          </cell>
          <cell r="W31">
            <v>27.125</v>
          </cell>
          <cell r="X31">
            <v>93.875</v>
          </cell>
          <cell r="Y31">
            <v>99.425</v>
          </cell>
        </row>
        <row r="32">
          <cell r="A32">
            <v>37883</v>
          </cell>
          <cell r="B32">
            <v>50.5</v>
          </cell>
          <cell r="C32">
            <v>59.75</v>
          </cell>
          <cell r="D32">
            <v>74.575</v>
          </cell>
          <cell r="E32">
            <v>81.45</v>
          </cell>
          <cell r="F32">
            <v>245</v>
          </cell>
          <cell r="G32">
            <v>67.575</v>
          </cell>
          <cell r="H32">
            <v>70.575</v>
          </cell>
          <cell r="I32">
            <v>67.4</v>
          </cell>
          <cell r="J32">
            <v>23.725</v>
          </cell>
          <cell r="K32">
            <v>26.545</v>
          </cell>
          <cell r="L32">
            <v>26.94</v>
          </cell>
          <cell r="M32">
            <v>27.03</v>
          </cell>
          <cell r="N32">
            <v>24.645</v>
          </cell>
          <cell r="O32">
            <v>25.28</v>
          </cell>
          <cell r="P32">
            <v>27.07</v>
          </cell>
          <cell r="Q32">
            <v>24.045</v>
          </cell>
          <cell r="R32">
            <v>69.0999999999999</v>
          </cell>
          <cell r="S32">
            <v>23.5</v>
          </cell>
          <cell r="T32">
            <v>21.125</v>
          </cell>
          <cell r="U32">
            <v>310</v>
          </cell>
          <cell r="V32">
            <v>300</v>
          </cell>
          <cell r="W32">
            <v>27.125</v>
          </cell>
          <cell r="X32">
            <v>97.0999999999999</v>
          </cell>
          <cell r="Y32">
            <v>102.65</v>
          </cell>
        </row>
        <row r="33">
          <cell r="A33">
            <v>37882</v>
          </cell>
          <cell r="B33">
            <v>50.5</v>
          </cell>
          <cell r="C33">
            <v>60.125</v>
          </cell>
          <cell r="D33">
            <v>76.4</v>
          </cell>
          <cell r="E33">
            <v>83.65</v>
          </cell>
          <cell r="F33">
            <v>240</v>
          </cell>
          <cell r="G33">
            <v>69.4</v>
          </cell>
          <cell r="H33">
            <v>70.5999999999999</v>
          </cell>
          <cell r="I33">
            <v>67.9749999999999</v>
          </cell>
          <cell r="J33">
            <v>24.025</v>
          </cell>
          <cell r="K33">
            <v>26.565</v>
          </cell>
          <cell r="L33">
            <v>27.13</v>
          </cell>
          <cell r="M33">
            <v>27.17</v>
          </cell>
          <cell r="N33">
            <v>24.765</v>
          </cell>
          <cell r="O33">
            <v>25.63</v>
          </cell>
          <cell r="P33">
            <v>27.19</v>
          </cell>
          <cell r="Q33">
            <v>24.165</v>
          </cell>
          <cell r="R33">
            <v>69.825</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68.3499999999999</v>
          </cell>
          <cell r="J34">
            <v>24.025</v>
          </cell>
          <cell r="K34">
            <v>26.465</v>
          </cell>
          <cell r="L34">
            <v>26.98</v>
          </cell>
          <cell r="M34">
            <v>27.03</v>
          </cell>
          <cell r="N34">
            <v>24.665</v>
          </cell>
          <cell r="O34">
            <v>25.955</v>
          </cell>
          <cell r="P34">
            <v>27.09</v>
          </cell>
          <cell r="Q34">
            <v>24.065</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72.9749999999999</v>
          </cell>
          <cell r="I35">
            <v>70.75</v>
          </cell>
          <cell r="J35">
            <v>24.025</v>
          </cell>
          <cell r="K35">
            <v>27.08</v>
          </cell>
          <cell r="L35">
            <v>27.56</v>
          </cell>
          <cell r="M35">
            <v>27.56</v>
          </cell>
          <cell r="N35">
            <v>25.28</v>
          </cell>
          <cell r="O35">
            <v>26.195</v>
          </cell>
          <cell r="P35">
            <v>27.705</v>
          </cell>
          <cell r="Q35">
            <v>24.68</v>
          </cell>
          <cell r="R35">
            <v>72.5</v>
          </cell>
          <cell r="S35">
            <v>24</v>
          </cell>
          <cell r="T35">
            <v>21.7</v>
          </cell>
          <cell r="U35">
            <v>310</v>
          </cell>
          <cell r="V35">
            <v>285</v>
          </cell>
          <cell r="W35">
            <v>27.875</v>
          </cell>
          <cell r="X35">
            <v>93.9</v>
          </cell>
          <cell r="Y35">
            <v>99.775</v>
          </cell>
        </row>
        <row r="36">
          <cell r="A36">
            <v>37879</v>
          </cell>
          <cell r="B36">
            <v>52.5</v>
          </cell>
          <cell r="C36">
            <v>61.625</v>
          </cell>
          <cell r="D36">
            <v>88.075</v>
          </cell>
          <cell r="E36">
            <v>100.575</v>
          </cell>
          <cell r="F36">
            <v>265</v>
          </cell>
          <cell r="G36">
            <v>80.575</v>
          </cell>
          <cell r="H36">
            <v>74</v>
          </cell>
          <cell r="I36">
            <v>71.825</v>
          </cell>
          <cell r="J36">
            <v>24.325</v>
          </cell>
          <cell r="K36">
            <v>27.565</v>
          </cell>
          <cell r="L36">
            <v>28.1</v>
          </cell>
          <cell r="M36">
            <v>28.14</v>
          </cell>
          <cell r="N36">
            <v>25.765</v>
          </cell>
          <cell r="O36">
            <v>26.68</v>
          </cell>
          <cell r="P36">
            <v>28.19</v>
          </cell>
          <cell r="Q36">
            <v>25.165</v>
          </cell>
          <cell r="R36">
            <v>73.9</v>
          </cell>
          <cell r="S36">
            <v>25</v>
          </cell>
          <cell r="T36">
            <v>22.075</v>
          </cell>
          <cell r="U36">
            <v>310</v>
          </cell>
          <cell r="V36">
            <v>285</v>
          </cell>
          <cell r="W36">
            <v>28.125</v>
          </cell>
          <cell r="X36">
            <v>93.8499999999999</v>
          </cell>
          <cell r="Y36">
            <v>99.3499999999999</v>
          </cell>
        </row>
        <row r="37">
          <cell r="A37">
            <v>37876</v>
          </cell>
          <cell r="B37">
            <v>52.875</v>
          </cell>
          <cell r="C37">
            <v>61.5</v>
          </cell>
          <cell r="D37">
            <v>86.75</v>
          </cell>
          <cell r="E37">
            <v>99.75</v>
          </cell>
          <cell r="F37">
            <v>270</v>
          </cell>
          <cell r="G37">
            <v>79.75</v>
          </cell>
          <cell r="H37">
            <v>74.15</v>
          </cell>
          <cell r="I37">
            <v>71.8</v>
          </cell>
          <cell r="J37">
            <v>24.875</v>
          </cell>
          <cell r="K37">
            <v>27.63</v>
          </cell>
          <cell r="L37">
            <v>28.13</v>
          </cell>
          <cell r="M37">
            <v>28.27</v>
          </cell>
          <cell r="N37">
            <v>25.83</v>
          </cell>
          <cell r="O37">
            <v>26.7</v>
          </cell>
          <cell r="P37">
            <v>28.255</v>
          </cell>
          <cell r="Q37">
            <v>25.23</v>
          </cell>
          <cell r="R37">
            <v>74.15</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RM"/>
      <sheetName val="COMBUSTIBLES "/>
      <sheetName val="GASOLINA CORRIENTE OXIGENADA"/>
      <sheetName val="BIODIESEL"/>
      <sheetName val="JET A1"/>
      <sheetName val="GASOLINA EXTRA OXIGENADA"/>
      <sheetName val="ESTR. SAN-ANDRES"/>
      <sheetName val="ESTR. ORITO"/>
      <sheetName val="GENERACION ELECTRICA"/>
      <sheetName val="DIESEL MARINO"/>
      <sheetName val="GRANDES CONSUMIDORES "/>
      <sheetName val="EGE"/>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53"/>
  <dimension ref="A1:M23"/>
  <sheetViews>
    <sheetView showGridLines="0" tabSelected="1" zoomScale="90" zoomScaleNormal="90" zoomScalePageLayoutView="0" workbookViewId="0" topLeftCell="A1">
      <selection activeCell="D9" sqref="D9"/>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41276</v>
      </c>
      <c r="C3" s="6">
        <f>+B3+6</f>
        <v>41282</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5372.700000000001</v>
      </c>
      <c r="E9" s="55">
        <f>+D9</f>
        <v>5372.700000000001</v>
      </c>
      <c r="F9" s="26"/>
      <c r="G9" s="15"/>
      <c r="H9" s="16"/>
    </row>
    <row r="10" spans="2:8" ht="15">
      <c r="B10" s="29"/>
      <c r="C10" s="23"/>
      <c r="D10" s="30"/>
      <c r="E10" s="31"/>
      <c r="F10" s="32"/>
      <c r="G10" s="33"/>
      <c r="H10" s="34"/>
    </row>
    <row r="11" spans="2:8" ht="15">
      <c r="B11" s="27" t="s">
        <v>6</v>
      </c>
      <c r="C11" s="23"/>
      <c r="D11" s="28">
        <f>+D9*0.16</f>
        <v>859.6320000000002</v>
      </c>
      <c r="E11" s="28">
        <f>+D11</f>
        <v>859.6320000000002</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row r="20" spans="3:4" ht="14.25">
      <c r="C20" s="13" t="s">
        <v>3</v>
      </c>
      <c r="D20" s="13" t="s">
        <v>3</v>
      </c>
    </row>
    <row r="23" ht="14.25">
      <c r="B23" s="13" t="s">
        <v>3</v>
      </c>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Hoja44"/>
  <dimension ref="A1:M23"/>
  <sheetViews>
    <sheetView showGridLines="0" zoomScale="90" zoomScaleNormal="90" zoomScalePageLayoutView="0" workbookViewId="0" topLeftCell="A1">
      <selection activeCell="B4" sqref="B4"/>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41213</v>
      </c>
      <c r="C3" s="6">
        <f>+B3+6</f>
        <v>41219</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5436.5</v>
      </c>
      <c r="E9" s="55">
        <f>+D9</f>
        <v>5436.5</v>
      </c>
      <c r="F9" s="26"/>
      <c r="G9" s="15"/>
      <c r="H9" s="16"/>
    </row>
    <row r="10" spans="2:8" ht="15">
      <c r="B10" s="29"/>
      <c r="C10" s="23"/>
      <c r="D10" s="30"/>
      <c r="E10" s="31"/>
      <c r="F10" s="32"/>
      <c r="G10" s="33"/>
      <c r="H10" s="34"/>
    </row>
    <row r="11" spans="2:8" ht="15">
      <c r="B11" s="27" t="s">
        <v>6</v>
      </c>
      <c r="C11" s="23"/>
      <c r="D11" s="28">
        <f>+D9*0.16</f>
        <v>869.84</v>
      </c>
      <c r="E11" s="28">
        <f>+D11</f>
        <v>869.84</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row r="20" spans="3:4" ht="14.25">
      <c r="C20" s="13" t="s">
        <v>3</v>
      </c>
      <c r="D20" s="13" t="s">
        <v>3</v>
      </c>
    </row>
    <row r="23" ht="14.25">
      <c r="B23" s="13" t="s">
        <v>3</v>
      </c>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Hoja43"/>
  <dimension ref="A1:M23"/>
  <sheetViews>
    <sheetView showGridLines="0" zoomScale="90" zoomScaleNormal="90" zoomScalePageLayoutView="0" workbookViewId="0" topLeftCell="A1">
      <selection activeCell="E25" sqref="E25"/>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41206</v>
      </c>
      <c r="C3" s="6">
        <f>+B3+6</f>
        <v>41212</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5676.49</v>
      </c>
      <c r="E9" s="55">
        <f>+D9</f>
        <v>5676.49</v>
      </c>
      <c r="F9" s="26"/>
      <c r="G9" s="15"/>
      <c r="H9" s="16"/>
    </row>
    <row r="10" spans="2:8" ht="15">
      <c r="B10" s="29"/>
      <c r="C10" s="23"/>
      <c r="D10" s="30"/>
      <c r="E10" s="31"/>
      <c r="F10" s="32"/>
      <c r="G10" s="33"/>
      <c r="H10" s="34"/>
    </row>
    <row r="11" spans="2:8" ht="15">
      <c r="B11" s="27" t="s">
        <v>6</v>
      </c>
      <c r="C11" s="23"/>
      <c r="D11" s="28">
        <f>+D9*0.16</f>
        <v>908.2384</v>
      </c>
      <c r="E11" s="28">
        <f>+D11</f>
        <v>908.2384</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row r="20" spans="3:4" ht="14.25">
      <c r="C20" s="13" t="s">
        <v>3</v>
      </c>
      <c r="D20" s="13" t="s">
        <v>3</v>
      </c>
    </row>
    <row r="23" ht="14.25">
      <c r="B23" s="13" t="s">
        <v>3</v>
      </c>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Hoja42"/>
  <dimension ref="A1:M23"/>
  <sheetViews>
    <sheetView showGridLines="0" zoomScale="90" zoomScaleNormal="90" zoomScalePageLayoutView="0" workbookViewId="0" topLeftCell="A1">
      <selection activeCell="B28" sqref="B28"/>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41199</v>
      </c>
      <c r="C3" s="6">
        <f>+B3+6</f>
        <v>41205</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5767.37</v>
      </c>
      <c r="E9" s="55">
        <f>+D9</f>
        <v>5767.37</v>
      </c>
      <c r="F9" s="26"/>
      <c r="G9" s="15"/>
      <c r="H9" s="16"/>
    </row>
    <row r="10" spans="2:8" ht="15">
      <c r="B10" s="29"/>
      <c r="C10" s="23"/>
      <c r="D10" s="30"/>
      <c r="E10" s="31"/>
      <c r="F10" s="32"/>
      <c r="G10" s="33"/>
      <c r="H10" s="34"/>
    </row>
    <row r="11" spans="2:8" ht="15">
      <c r="B11" s="27" t="s">
        <v>6</v>
      </c>
      <c r="C11" s="23"/>
      <c r="D11" s="28">
        <f>+D9*0.16</f>
        <v>922.7792</v>
      </c>
      <c r="E11" s="28">
        <f>+D11</f>
        <v>922.7792</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row r="20" spans="3:4" ht="14.25">
      <c r="C20" s="13" t="s">
        <v>3</v>
      </c>
      <c r="D20" s="13" t="s">
        <v>3</v>
      </c>
    </row>
    <row r="23" ht="14.25">
      <c r="B23" s="13" t="s">
        <v>3</v>
      </c>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Hoja41"/>
  <dimension ref="A1:M23"/>
  <sheetViews>
    <sheetView showGridLines="0" zoomScale="90" zoomScaleNormal="90" zoomScalePageLayoutView="0" workbookViewId="0" topLeftCell="A1">
      <selection activeCell="E22" sqref="E22"/>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41192</v>
      </c>
      <c r="C3" s="6">
        <f>+B3+6</f>
        <v>41198</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5675.92</v>
      </c>
      <c r="E9" s="55">
        <f>+D9</f>
        <v>5675.92</v>
      </c>
      <c r="F9" s="26"/>
      <c r="G9" s="15"/>
      <c r="H9" s="16"/>
    </row>
    <row r="10" spans="2:8" ht="15">
      <c r="B10" s="29"/>
      <c r="C10" s="23"/>
      <c r="D10" s="30"/>
      <c r="E10" s="31"/>
      <c r="F10" s="32"/>
      <c r="G10" s="33"/>
      <c r="H10" s="34"/>
    </row>
    <row r="11" spans="2:8" ht="15">
      <c r="B11" s="27" t="s">
        <v>6</v>
      </c>
      <c r="C11" s="23"/>
      <c r="D11" s="28">
        <f>+D9*0.16</f>
        <v>908.1472</v>
      </c>
      <c r="E11" s="28">
        <f>+D11</f>
        <v>908.1472</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row r="23" ht="14.25">
      <c r="B23" s="13" t="s">
        <v>3</v>
      </c>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Hoja40"/>
  <dimension ref="A1:M23"/>
  <sheetViews>
    <sheetView showGridLines="0" zoomScale="90" zoomScaleNormal="90" zoomScalePageLayoutView="0" workbookViewId="0" topLeftCell="A1">
      <selection activeCell="B27" sqref="B27"/>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41185</v>
      </c>
      <c r="C3" s="6">
        <f>+B3+6</f>
        <v>41191</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5658.77</v>
      </c>
      <c r="E9" s="55">
        <f>+D9</f>
        <v>5658.77</v>
      </c>
      <c r="F9" s="26"/>
      <c r="G9" s="15"/>
      <c r="H9" s="16"/>
    </row>
    <row r="10" spans="2:8" ht="15">
      <c r="B10" s="29"/>
      <c r="C10" s="23"/>
      <c r="D10" s="30"/>
      <c r="E10" s="31"/>
      <c r="F10" s="32"/>
      <c r="G10" s="33"/>
      <c r="H10" s="34"/>
    </row>
    <row r="11" spans="2:8" ht="15">
      <c r="B11" s="27" t="s">
        <v>6</v>
      </c>
      <c r="C11" s="23"/>
      <c r="D11" s="28">
        <f>+D9*0.16</f>
        <v>905.4032000000001</v>
      </c>
      <c r="E11" s="28">
        <f>+D11</f>
        <v>905.4032000000001</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row r="23" ht="14.25">
      <c r="B23" s="13" t="s">
        <v>3</v>
      </c>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Hoja39"/>
  <dimension ref="A1:M23"/>
  <sheetViews>
    <sheetView showGridLines="0" zoomScale="90" zoomScaleNormal="90" zoomScalePageLayoutView="0" workbookViewId="0" topLeftCell="A1">
      <selection activeCell="B16" sqref="B16:F18"/>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41178</v>
      </c>
      <c r="C3" s="6">
        <f>+B3+6</f>
        <v>41184</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5654.37</v>
      </c>
      <c r="E9" s="55">
        <f>+D9</f>
        <v>5654.37</v>
      </c>
      <c r="F9" s="26"/>
      <c r="G9" s="15"/>
      <c r="H9" s="16"/>
    </row>
    <row r="10" spans="2:8" ht="15">
      <c r="B10" s="29"/>
      <c r="C10" s="23"/>
      <c r="D10" s="30"/>
      <c r="E10" s="31"/>
      <c r="F10" s="32"/>
      <c r="G10" s="33"/>
      <c r="H10" s="34"/>
    </row>
    <row r="11" spans="2:8" ht="15">
      <c r="B11" s="27" t="s">
        <v>6</v>
      </c>
      <c r="C11" s="23"/>
      <c r="D11" s="28">
        <f>+D9*0.16</f>
        <v>904.6992</v>
      </c>
      <c r="E11" s="28">
        <f>+D11</f>
        <v>904.6992</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row r="23" ht="14.25">
      <c r="B23" s="13" t="s">
        <v>3</v>
      </c>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Hoja38"/>
  <dimension ref="A1:M18"/>
  <sheetViews>
    <sheetView showGridLines="0" zoomScale="90" zoomScaleNormal="90" zoomScalePageLayoutView="0" workbookViewId="0" topLeftCell="A1">
      <selection activeCell="E14" sqref="E14"/>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41171</v>
      </c>
      <c r="C3" s="6">
        <f>+B3+6</f>
        <v>41177</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5867.8</v>
      </c>
      <c r="E9" s="55">
        <f>+D9</f>
        <v>5867.8</v>
      </c>
      <c r="F9" s="26"/>
      <c r="G9" s="15"/>
      <c r="H9" s="16"/>
    </row>
    <row r="10" spans="2:8" ht="15">
      <c r="B10" s="29"/>
      <c r="C10" s="23"/>
      <c r="D10" s="30"/>
      <c r="E10" s="31"/>
      <c r="F10" s="32"/>
      <c r="G10" s="33"/>
      <c r="H10" s="34"/>
    </row>
    <row r="11" spans="2:8" ht="15">
      <c r="B11" s="27" t="s">
        <v>6</v>
      </c>
      <c r="C11" s="23"/>
      <c r="D11" s="28">
        <f>+D9*0.16</f>
        <v>938.8480000000001</v>
      </c>
      <c r="E11" s="28">
        <f>+D11</f>
        <v>938.8480000000001</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Hoja37"/>
  <dimension ref="A1:M18"/>
  <sheetViews>
    <sheetView showGridLines="0" zoomScale="90" zoomScaleNormal="90" zoomScalePageLayoutView="0" workbookViewId="0" topLeftCell="A1">
      <selection activeCell="E20" sqref="E20"/>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41164</v>
      </c>
      <c r="C3" s="6">
        <f>+B3+6</f>
        <v>41170</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5860.47</v>
      </c>
      <c r="E9" s="55">
        <v>5860.47</v>
      </c>
      <c r="F9" s="26"/>
      <c r="G9" s="15"/>
      <c r="H9" s="16"/>
    </row>
    <row r="10" spans="2:8" ht="15">
      <c r="B10" s="29"/>
      <c r="C10" s="23"/>
      <c r="D10" s="30"/>
      <c r="E10" s="31"/>
      <c r="F10" s="32"/>
      <c r="G10" s="33"/>
      <c r="H10" s="34"/>
    </row>
    <row r="11" spans="2:8" ht="15">
      <c r="B11" s="27" t="s">
        <v>6</v>
      </c>
      <c r="C11" s="23"/>
      <c r="D11" s="28">
        <v>937.6752</v>
      </c>
      <c r="E11" s="28">
        <v>937.6752</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Hoja36"/>
  <dimension ref="A1:M18"/>
  <sheetViews>
    <sheetView showGridLines="0" zoomScale="90" zoomScaleNormal="90" zoomScalePageLayoutView="0" workbookViewId="0" topLeftCell="A1">
      <selection activeCell="H22" sqref="H22"/>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41157</v>
      </c>
      <c r="C3" s="6">
        <f>+B3+6</f>
        <v>41163</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5950.98</v>
      </c>
      <c r="E9" s="55">
        <v>5950.98</v>
      </c>
      <c r="F9" s="26"/>
      <c r="G9" s="15"/>
      <c r="H9" s="16"/>
    </row>
    <row r="10" spans="2:8" ht="15">
      <c r="B10" s="29"/>
      <c r="C10" s="23"/>
      <c r="D10" s="30"/>
      <c r="E10" s="31"/>
      <c r="F10" s="32"/>
      <c r="G10" s="33"/>
      <c r="H10" s="34"/>
    </row>
    <row r="11" spans="2:8" ht="15">
      <c r="B11" s="27" t="s">
        <v>6</v>
      </c>
      <c r="C11" s="23"/>
      <c r="D11" s="28">
        <v>952.1568</v>
      </c>
      <c r="E11" s="28">
        <v>952.1568</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Hoja35"/>
  <dimension ref="A1:M18"/>
  <sheetViews>
    <sheetView showGridLines="0" zoomScale="90" zoomScaleNormal="90" zoomScalePageLayoutView="0" workbookViewId="0" topLeftCell="A1">
      <selection activeCell="A1" sqref="A1"/>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41150</v>
      </c>
      <c r="C3" s="6">
        <f>+B3+6</f>
        <v>41156</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5840.07</v>
      </c>
      <c r="E9" s="55">
        <v>5840.07</v>
      </c>
      <c r="F9" s="26"/>
      <c r="G9" s="15"/>
      <c r="H9" s="16"/>
    </row>
    <row r="10" spans="2:8" ht="15">
      <c r="B10" s="29"/>
      <c r="C10" s="23"/>
      <c r="D10" s="30"/>
      <c r="E10" s="31"/>
      <c r="F10" s="32"/>
      <c r="G10" s="33"/>
      <c r="H10" s="34"/>
    </row>
    <row r="11" spans="2:8" ht="15">
      <c r="B11" s="27" t="s">
        <v>6</v>
      </c>
      <c r="C11" s="23"/>
      <c r="D11" s="28">
        <v>934.4112</v>
      </c>
      <c r="E11" s="28">
        <v>934.4112</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52"/>
  <dimension ref="A1:M23"/>
  <sheetViews>
    <sheetView showGridLines="0" zoomScale="90" zoomScaleNormal="90" zoomScalePageLayoutView="0" workbookViewId="0" topLeftCell="A1">
      <selection activeCell="B28" sqref="B28"/>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41269</v>
      </c>
      <c r="C3" s="6">
        <f>+B3+6</f>
        <v>41275</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5350.01</v>
      </c>
      <c r="E9" s="55">
        <f>+D9</f>
        <v>5350.01</v>
      </c>
      <c r="F9" s="26"/>
      <c r="G9" s="15"/>
      <c r="H9" s="16"/>
    </row>
    <row r="10" spans="2:8" ht="15">
      <c r="B10" s="29"/>
      <c r="C10" s="23"/>
      <c r="D10" s="30"/>
      <c r="E10" s="31"/>
      <c r="F10" s="32"/>
      <c r="G10" s="33"/>
      <c r="H10" s="34"/>
    </row>
    <row r="11" spans="2:8" ht="15">
      <c r="B11" s="27" t="s">
        <v>6</v>
      </c>
      <c r="C11" s="23"/>
      <c r="D11" s="28">
        <f>+D9*0.16</f>
        <v>856.0016</v>
      </c>
      <c r="E11" s="28">
        <f>+D11</f>
        <v>856.0016</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row r="20" spans="3:4" ht="14.25">
      <c r="C20" s="13" t="s">
        <v>3</v>
      </c>
      <c r="D20" s="13" t="s">
        <v>3</v>
      </c>
    </row>
    <row r="23" ht="14.25">
      <c r="B23" s="13" t="s">
        <v>3</v>
      </c>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Hoja34"/>
  <dimension ref="A1:M18"/>
  <sheetViews>
    <sheetView showGridLines="0" zoomScale="90" zoomScaleNormal="90" zoomScalePageLayoutView="0" workbookViewId="0" topLeftCell="A1">
      <selection activeCell="B4" sqref="B4"/>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41143</v>
      </c>
      <c r="C3" s="6">
        <f>+B3+6</f>
        <v>41149</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5706.3</v>
      </c>
      <c r="E9" s="55">
        <v>5706.3</v>
      </c>
      <c r="F9" s="26"/>
      <c r="G9" s="15"/>
      <c r="H9" s="16"/>
    </row>
    <row r="10" spans="2:8" ht="15">
      <c r="B10" s="29"/>
      <c r="C10" s="23"/>
      <c r="D10" s="30"/>
      <c r="E10" s="31"/>
      <c r="F10" s="32"/>
      <c r="G10" s="33"/>
      <c r="H10" s="34"/>
    </row>
    <row r="11" spans="2:8" ht="15">
      <c r="B11" s="27" t="s">
        <v>6</v>
      </c>
      <c r="C11" s="23"/>
      <c r="D11" s="28">
        <v>913.008</v>
      </c>
      <c r="E11" s="28">
        <v>913.008</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codeName="Hoja33"/>
  <dimension ref="A1:M18"/>
  <sheetViews>
    <sheetView showGridLines="0" zoomScale="90" zoomScaleNormal="90" zoomScalePageLayoutView="0" workbookViewId="0" topLeftCell="A1">
      <selection activeCell="H23" sqref="H23"/>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41136</v>
      </c>
      <c r="C3" s="6">
        <f>+B3+6</f>
        <v>41142</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5575.18</v>
      </c>
      <c r="E9" s="55">
        <v>5575.18</v>
      </c>
      <c r="F9" s="26"/>
      <c r="G9" s="15"/>
      <c r="H9" s="16"/>
    </row>
    <row r="10" spans="2:8" ht="15">
      <c r="B10" s="29"/>
      <c r="C10" s="23"/>
      <c r="D10" s="30"/>
      <c r="E10" s="31"/>
      <c r="F10" s="32"/>
      <c r="G10" s="33"/>
      <c r="H10" s="34"/>
    </row>
    <row r="11" spans="2:8" ht="15">
      <c r="B11" s="27" t="s">
        <v>6</v>
      </c>
      <c r="C11" s="23"/>
      <c r="D11" s="28">
        <v>892.0288</v>
      </c>
      <c r="E11" s="28">
        <v>892.0288</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codeName="Hoja32"/>
  <dimension ref="A1:M18"/>
  <sheetViews>
    <sheetView showGridLines="0" zoomScale="90" zoomScaleNormal="90" zoomScalePageLayoutView="0" workbookViewId="0" topLeftCell="A1">
      <selection activeCell="E11" sqref="E11"/>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41129</v>
      </c>
      <c r="C3" s="6">
        <f>+B3+6</f>
        <v>41135</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5327.95</v>
      </c>
      <c r="E9" s="55">
        <v>5327.95</v>
      </c>
      <c r="F9" s="26"/>
      <c r="G9" s="15"/>
      <c r="H9" s="16"/>
    </row>
    <row r="10" spans="2:8" ht="15">
      <c r="B10" s="29"/>
      <c r="C10" s="23"/>
      <c r="D10" s="30"/>
      <c r="E10" s="31"/>
      <c r="F10" s="32"/>
      <c r="G10" s="33"/>
      <c r="H10" s="34"/>
    </row>
    <row r="11" spans="2:8" ht="15">
      <c r="B11" s="27" t="s">
        <v>6</v>
      </c>
      <c r="C11" s="23"/>
      <c r="D11" s="28">
        <v>852.472</v>
      </c>
      <c r="E11" s="28">
        <v>852.472</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codeName="Hoja31"/>
  <dimension ref="A1:M18"/>
  <sheetViews>
    <sheetView showGridLines="0" zoomScale="90" zoomScaleNormal="90" zoomScalePageLayoutView="0" workbookViewId="0" topLeftCell="A1">
      <selection activeCell="C30" sqref="C30"/>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41122</v>
      </c>
      <c r="C3" s="6">
        <f>+B3+6</f>
        <v>41128</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5259.97</v>
      </c>
      <c r="E9" s="55">
        <v>5259.97</v>
      </c>
      <c r="F9" s="26"/>
      <c r="G9" s="15"/>
      <c r="H9" s="16"/>
    </row>
    <row r="10" spans="2:8" ht="15">
      <c r="B10" s="29"/>
      <c r="C10" s="23"/>
      <c r="D10" s="30"/>
      <c r="E10" s="31"/>
      <c r="F10" s="32"/>
      <c r="G10" s="33"/>
      <c r="H10" s="34"/>
    </row>
    <row r="11" spans="2:8" ht="15">
      <c r="B11" s="27" t="s">
        <v>6</v>
      </c>
      <c r="C11" s="23"/>
      <c r="D11" s="28">
        <f>+D9*16%</f>
        <v>841.5952000000001</v>
      </c>
      <c r="E11" s="28">
        <f>+E9*16%</f>
        <v>841.5952000000001</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codeName="Hoja30"/>
  <dimension ref="A1:M18"/>
  <sheetViews>
    <sheetView showGridLines="0" zoomScale="90" zoomScaleNormal="90" zoomScalePageLayoutView="0" workbookViewId="0" topLeftCell="A1">
      <selection activeCell="D9" sqref="D9"/>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41115</v>
      </c>
      <c r="C3" s="6">
        <f>+B3+6</f>
        <v>41121</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5274.54</v>
      </c>
      <c r="E9" s="55">
        <f>+D9</f>
        <v>5274.54</v>
      </c>
      <c r="F9" s="26"/>
      <c r="G9" s="15"/>
      <c r="H9" s="16"/>
    </row>
    <row r="10" spans="2:8" ht="15">
      <c r="B10" s="29"/>
      <c r="C10" s="23"/>
      <c r="D10" s="30"/>
      <c r="E10" s="31"/>
      <c r="F10" s="32"/>
      <c r="G10" s="33"/>
      <c r="H10" s="34"/>
    </row>
    <row r="11" spans="2:8" ht="15">
      <c r="B11" s="27" t="s">
        <v>6</v>
      </c>
      <c r="C11" s="23"/>
      <c r="D11" s="28">
        <f>+D9*16%</f>
        <v>843.9264000000001</v>
      </c>
      <c r="E11" s="28">
        <f>+E9*16%</f>
        <v>843.9264000000001</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codeName="Hoja29"/>
  <dimension ref="A1:M18"/>
  <sheetViews>
    <sheetView showGridLines="0" zoomScale="90" zoomScaleNormal="90" zoomScalePageLayoutView="0" workbookViewId="0" topLeftCell="A1">
      <selection activeCell="E10" sqref="E10"/>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41108</v>
      </c>
      <c r="C3" s="6">
        <f>+B3+6</f>
        <v>41114</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5111.51</v>
      </c>
      <c r="E9" s="55">
        <f>+D9</f>
        <v>5111.51</v>
      </c>
      <c r="F9" s="26"/>
      <c r="G9" s="15"/>
      <c r="H9" s="16"/>
    </row>
    <row r="10" spans="2:8" ht="15">
      <c r="B10" s="29"/>
      <c r="C10" s="23"/>
      <c r="D10" s="30"/>
      <c r="E10" s="31"/>
      <c r="F10" s="32"/>
      <c r="G10" s="33"/>
      <c r="H10" s="34"/>
    </row>
    <row r="11" spans="2:8" ht="15">
      <c r="B11" s="27" t="s">
        <v>6</v>
      </c>
      <c r="C11" s="23"/>
      <c r="D11" s="28">
        <f>+D9*16%</f>
        <v>817.8416000000001</v>
      </c>
      <c r="E11" s="28">
        <f>+E9*16%</f>
        <v>817.8416000000001</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codeName="Hoja28"/>
  <dimension ref="A1:M18"/>
  <sheetViews>
    <sheetView showGridLines="0" zoomScale="90" zoomScaleNormal="90" zoomScalePageLayoutView="0" workbookViewId="0" topLeftCell="A1">
      <selection activeCell="A1" sqref="A1"/>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41101</v>
      </c>
      <c r="C3" s="6">
        <f>+B3+6</f>
        <v>41107</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4993.36</v>
      </c>
      <c r="E9" s="55">
        <v>4993.36</v>
      </c>
      <c r="F9" s="26"/>
      <c r="G9" s="15"/>
      <c r="H9" s="16"/>
    </row>
    <row r="10" spans="2:8" ht="15">
      <c r="B10" s="29"/>
      <c r="C10" s="23"/>
      <c r="D10" s="30"/>
      <c r="E10" s="31"/>
      <c r="F10" s="32"/>
      <c r="G10" s="33"/>
      <c r="H10" s="34"/>
    </row>
    <row r="11" spans="2:8" ht="15">
      <c r="B11" s="27" t="s">
        <v>6</v>
      </c>
      <c r="C11" s="23"/>
      <c r="D11" s="28">
        <v>798.9376</v>
      </c>
      <c r="E11" s="28">
        <v>798.9376</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codeName="Hoja27"/>
  <dimension ref="A1:M18"/>
  <sheetViews>
    <sheetView showGridLines="0" zoomScale="90" zoomScaleNormal="90" zoomScalePageLayoutView="0" workbookViewId="0" topLeftCell="A1">
      <selection activeCell="B16" sqref="B16:F18"/>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41094</v>
      </c>
      <c r="C3" s="6">
        <v>41100</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4817.62</v>
      </c>
      <c r="E9" s="55">
        <v>4817.62</v>
      </c>
      <c r="F9" s="26"/>
      <c r="G9" s="15"/>
      <c r="H9" s="16"/>
    </row>
    <row r="10" spans="2:8" ht="15">
      <c r="B10" s="29"/>
      <c r="C10" s="23"/>
      <c r="D10" s="30"/>
      <c r="E10" s="31"/>
      <c r="F10" s="32"/>
      <c r="G10" s="33"/>
      <c r="H10" s="34"/>
    </row>
    <row r="11" spans="2:8" ht="15">
      <c r="B11" s="27" t="s">
        <v>6</v>
      </c>
      <c r="C11" s="23"/>
      <c r="D11" s="28">
        <v>770.8192</v>
      </c>
      <c r="E11" s="28">
        <v>770.8192</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codeName="Hoja26"/>
  <dimension ref="A1:M18"/>
  <sheetViews>
    <sheetView showGridLines="0" zoomScale="90" zoomScaleNormal="90" zoomScalePageLayoutView="0" workbookViewId="0" topLeftCell="A1">
      <selection activeCell="D11" sqref="D11"/>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41087</v>
      </c>
      <c r="C3" s="6">
        <v>41093</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4747.46</v>
      </c>
      <c r="E9" s="55">
        <f>+D9</f>
        <v>4747.46</v>
      </c>
      <c r="F9" s="26"/>
      <c r="G9" s="15"/>
      <c r="H9" s="16"/>
    </row>
    <row r="10" spans="2:8" ht="15">
      <c r="B10" s="29"/>
      <c r="C10" s="23"/>
      <c r="D10" s="30"/>
      <c r="E10" s="31"/>
      <c r="F10" s="32"/>
      <c r="G10" s="33"/>
      <c r="H10" s="34"/>
    </row>
    <row r="11" spans="2:8" ht="15">
      <c r="B11" s="27" t="s">
        <v>6</v>
      </c>
      <c r="C11" s="23"/>
      <c r="D11" s="28">
        <f>+D9*0.16</f>
        <v>759.5936</v>
      </c>
      <c r="E11" s="28">
        <f>+D11</f>
        <v>759.5936</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codeName="Hoja25"/>
  <dimension ref="A1:M18"/>
  <sheetViews>
    <sheetView showGridLines="0" zoomScale="90" zoomScaleNormal="90" zoomScalePageLayoutView="0" workbookViewId="0" topLeftCell="A1">
      <selection activeCell="A1" sqref="A1:IV16384"/>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41080</v>
      </c>
      <c r="C3" s="6">
        <v>41086</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4791.16</v>
      </c>
      <c r="E9" s="55">
        <v>4791.16</v>
      </c>
      <c r="F9" s="26"/>
      <c r="G9" s="15"/>
      <c r="H9" s="16"/>
    </row>
    <row r="10" spans="2:8" ht="15">
      <c r="B10" s="29"/>
      <c r="C10" s="23"/>
      <c r="D10" s="30"/>
      <c r="E10" s="31"/>
      <c r="F10" s="32"/>
      <c r="G10" s="33"/>
      <c r="H10" s="34"/>
    </row>
    <row r="11" spans="2:8" ht="15">
      <c r="B11" s="27" t="s">
        <v>6</v>
      </c>
      <c r="C11" s="23"/>
      <c r="D11" s="28">
        <f>+D9*0.16</f>
        <v>766.5856</v>
      </c>
      <c r="E11" s="28">
        <f>+D11</f>
        <v>766.5856</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51"/>
  <dimension ref="A1:M23"/>
  <sheetViews>
    <sheetView showGridLines="0" zoomScale="90" zoomScaleNormal="90" zoomScalePageLayoutView="0" workbookViewId="0" topLeftCell="A1">
      <selection activeCell="D23" sqref="D23"/>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41262</v>
      </c>
      <c r="C3" s="6">
        <f>+B3+6</f>
        <v>41268</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5180.34</v>
      </c>
      <c r="E9" s="55">
        <f>+D9</f>
        <v>5180.34</v>
      </c>
      <c r="F9" s="26"/>
      <c r="G9" s="15"/>
      <c r="H9" s="16"/>
    </row>
    <row r="10" spans="2:8" ht="15">
      <c r="B10" s="29"/>
      <c r="C10" s="23"/>
      <c r="D10" s="30"/>
      <c r="E10" s="31"/>
      <c r="F10" s="32"/>
      <c r="G10" s="33"/>
      <c r="H10" s="34"/>
    </row>
    <row r="11" spans="2:8" ht="15">
      <c r="B11" s="27" t="s">
        <v>6</v>
      </c>
      <c r="C11" s="23"/>
      <c r="D11" s="28">
        <f>+D9*0.16</f>
        <v>828.8544</v>
      </c>
      <c r="E11" s="28">
        <f>+D11</f>
        <v>828.8544</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row r="20" spans="3:4" ht="14.25">
      <c r="C20" s="13" t="s">
        <v>3</v>
      </c>
      <c r="D20" s="13" t="s">
        <v>3</v>
      </c>
    </row>
    <row r="23" ht="14.25">
      <c r="B23" s="13" t="s">
        <v>3</v>
      </c>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codeName="Hoja24"/>
  <dimension ref="A1:M18"/>
  <sheetViews>
    <sheetView showGridLines="0" zoomScale="90" zoomScaleNormal="90" zoomScalePageLayoutView="0" workbookViewId="0" topLeftCell="A1">
      <selection activeCell="A1" sqref="A1"/>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50">
        <v>41073</v>
      </c>
      <c r="C3" s="50">
        <v>41079</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53">
        <v>4874.7</v>
      </c>
      <c r="E9" s="54">
        <f>+D9</f>
        <v>4874.7</v>
      </c>
      <c r="F9" s="26"/>
      <c r="G9" s="15"/>
      <c r="H9" s="16"/>
    </row>
    <row r="10" spans="2:8" ht="15">
      <c r="B10" s="29"/>
      <c r="C10" s="23"/>
      <c r="D10" s="51"/>
      <c r="E10" s="52"/>
      <c r="F10" s="32"/>
      <c r="G10" s="33"/>
      <c r="H10" s="34"/>
    </row>
    <row r="11" spans="2:8" ht="15">
      <c r="B11" s="27" t="s">
        <v>6</v>
      </c>
      <c r="C11" s="23"/>
      <c r="D11" s="53">
        <f>+D9*0.16</f>
        <v>779.952</v>
      </c>
      <c r="E11" s="53">
        <f>+D11</f>
        <v>779.952</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codeName="Hoja23"/>
  <dimension ref="A1:M18"/>
  <sheetViews>
    <sheetView showGridLines="0" zoomScale="90" zoomScaleNormal="90" zoomScalePageLayoutView="0" workbookViewId="0" topLeftCell="A1">
      <selection activeCell="C6" sqref="C6"/>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50">
        <v>41066</v>
      </c>
      <c r="C3" s="50">
        <v>41072</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53">
        <v>5090.55</v>
      </c>
      <c r="E9" s="54">
        <v>5090.55</v>
      </c>
      <c r="F9" s="26"/>
      <c r="G9" s="15"/>
      <c r="H9" s="16"/>
    </row>
    <row r="10" spans="2:8" ht="15">
      <c r="B10" s="29"/>
      <c r="C10" s="23"/>
      <c r="D10" s="51"/>
      <c r="E10" s="52"/>
      <c r="F10" s="32"/>
      <c r="G10" s="33"/>
      <c r="H10" s="34"/>
    </row>
    <row r="11" spans="2:8" ht="15">
      <c r="B11" s="27" t="s">
        <v>6</v>
      </c>
      <c r="C11" s="23"/>
      <c r="D11" s="53">
        <v>814.488</v>
      </c>
      <c r="E11" s="53">
        <v>814.488</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codeName="Hoja22"/>
  <dimension ref="A1:M18"/>
  <sheetViews>
    <sheetView showGridLines="0" zoomScale="90" zoomScaleNormal="90" zoomScalePageLayoutView="0" workbookViewId="0" topLeftCell="A1">
      <selection activeCell="B16" sqref="B16:F18"/>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50">
        <v>41059</v>
      </c>
      <c r="C3" s="50">
        <v>41065</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53">
        <v>5279.97</v>
      </c>
      <c r="E9" s="54">
        <v>5279.97</v>
      </c>
      <c r="F9" s="26"/>
      <c r="G9" s="15"/>
      <c r="H9" s="16"/>
    </row>
    <row r="10" spans="2:8" ht="15">
      <c r="B10" s="29"/>
      <c r="C10" s="23"/>
      <c r="D10" s="51"/>
      <c r="E10" s="52"/>
      <c r="F10" s="32"/>
      <c r="G10" s="33"/>
      <c r="H10" s="34"/>
    </row>
    <row r="11" spans="2:8" ht="15">
      <c r="B11" s="27" t="s">
        <v>6</v>
      </c>
      <c r="C11" s="23"/>
      <c r="D11" s="53">
        <v>844.7952</v>
      </c>
      <c r="E11" s="53">
        <v>844.7952</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codeName="Hoja21"/>
  <dimension ref="A1:M18"/>
  <sheetViews>
    <sheetView showGridLines="0" zoomScale="90" zoomScaleNormal="90" zoomScalePageLayoutView="0" workbookViewId="0" topLeftCell="A1">
      <selection activeCell="B16" sqref="B16:F18"/>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41052</v>
      </c>
      <c r="C3" s="6">
        <v>41058</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5264.63</v>
      </c>
      <c r="E9" s="28">
        <v>5264.63</v>
      </c>
      <c r="F9" s="26"/>
      <c r="G9" s="15"/>
      <c r="H9" s="16"/>
    </row>
    <row r="10" spans="2:8" ht="15">
      <c r="B10" s="29"/>
      <c r="C10" s="23"/>
      <c r="D10" s="30"/>
      <c r="E10" s="31"/>
      <c r="F10" s="32"/>
      <c r="G10" s="33"/>
      <c r="H10" s="34"/>
    </row>
    <row r="11" spans="2:8" ht="15">
      <c r="B11" s="27" t="s">
        <v>6</v>
      </c>
      <c r="C11" s="23"/>
      <c r="D11" s="28">
        <v>842.3408000000001</v>
      </c>
      <c r="E11" s="28">
        <v>842.3408000000001</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codeName="Hoja20"/>
  <dimension ref="A1:M18"/>
  <sheetViews>
    <sheetView showGridLines="0" zoomScale="90" zoomScaleNormal="90" zoomScalePageLayoutView="0" workbookViewId="0" topLeftCell="A1">
      <selection activeCell="D9" sqref="D9"/>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41045</v>
      </c>
      <c r="C3" s="6">
        <v>41051</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5379.67</v>
      </c>
      <c r="E9" s="28">
        <v>5379.67</v>
      </c>
      <c r="F9" s="26"/>
      <c r="G9" s="15"/>
      <c r="H9" s="16"/>
    </row>
    <row r="10" spans="2:8" ht="15">
      <c r="B10" s="29"/>
      <c r="C10" s="23"/>
      <c r="D10" s="30"/>
      <c r="E10" s="31"/>
      <c r="F10" s="32"/>
      <c r="G10" s="33"/>
      <c r="H10" s="34"/>
    </row>
    <row r="11" spans="2:8" ht="15">
      <c r="B11" s="27" t="s">
        <v>6</v>
      </c>
      <c r="C11" s="23"/>
      <c r="D11" s="28">
        <v>860.7472</v>
      </c>
      <c r="E11" s="28">
        <v>860.7472</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codeName="Hoja19"/>
  <dimension ref="A1:M18"/>
  <sheetViews>
    <sheetView showGridLines="0" zoomScale="90" zoomScaleNormal="90" zoomScalePageLayoutView="0" workbookViewId="0" topLeftCell="A1">
      <selection activeCell="A1" sqref="A1"/>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41038</v>
      </c>
      <c r="C3" s="6">
        <v>41044</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5624.411057765625</v>
      </c>
      <c r="E9" s="28">
        <v>5624.411057765625</v>
      </c>
      <c r="F9" s="26"/>
      <c r="G9" s="15"/>
      <c r="H9" s="16"/>
    </row>
    <row r="10" spans="2:8" ht="15">
      <c r="B10" s="29"/>
      <c r="C10" s="23"/>
      <c r="D10" s="30"/>
      <c r="E10" s="31"/>
      <c r="F10" s="32"/>
      <c r="G10" s="33"/>
      <c r="H10" s="34"/>
    </row>
    <row r="11" spans="2:8" ht="15">
      <c r="B11" s="27" t="s">
        <v>6</v>
      </c>
      <c r="C11" s="23"/>
      <c r="D11" s="28">
        <v>899.9057692425</v>
      </c>
      <c r="E11" s="28">
        <v>899.9057692425</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codeName="Hoja18"/>
  <dimension ref="A1:M18"/>
  <sheetViews>
    <sheetView showGridLines="0" zoomScale="90" zoomScaleNormal="90" zoomScalePageLayoutView="0" workbookViewId="0" topLeftCell="A1">
      <selection activeCell="C25" sqref="C25"/>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41031</v>
      </c>
      <c r="C3" s="6">
        <v>41037</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5713.0379056406255</v>
      </c>
      <c r="E9" s="28">
        <v>5713.0379056406255</v>
      </c>
      <c r="F9" s="26"/>
      <c r="G9" s="15"/>
      <c r="H9" s="16"/>
    </row>
    <row r="10" spans="2:8" ht="15">
      <c r="B10" s="29"/>
      <c r="C10" s="23"/>
      <c r="D10" s="30"/>
      <c r="E10" s="31"/>
      <c r="F10" s="32"/>
      <c r="G10" s="33"/>
      <c r="H10" s="34"/>
    </row>
    <row r="11" spans="2:8" ht="15">
      <c r="B11" s="27" t="s">
        <v>6</v>
      </c>
      <c r="C11" s="23"/>
      <c r="D11" s="28">
        <v>914.0860649025001</v>
      </c>
      <c r="E11" s="28">
        <v>914.0860649025001</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codeName="Hoja17"/>
  <dimension ref="A1:M18"/>
  <sheetViews>
    <sheetView showGridLines="0" zoomScale="90" zoomScaleNormal="90" zoomScalePageLayoutView="0" workbookViewId="0" topLeftCell="A1">
      <selection activeCell="E4" sqref="E4"/>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41024</v>
      </c>
      <c r="C3" s="6">
        <v>41030</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5705.950714300293</v>
      </c>
      <c r="E9" s="28">
        <v>5705.950714300293</v>
      </c>
      <c r="F9" s="26"/>
      <c r="G9" s="15"/>
      <c r="H9" s="16"/>
    </row>
    <row r="10" spans="2:8" ht="15">
      <c r="B10" s="29"/>
      <c r="C10" s="23"/>
      <c r="D10" s="30"/>
      <c r="E10" s="31"/>
      <c r="F10" s="32"/>
      <c r="G10" s="33"/>
      <c r="H10" s="34"/>
    </row>
    <row r="11" spans="2:8" ht="15">
      <c r="B11" s="27" t="s">
        <v>6</v>
      </c>
      <c r="C11" s="23"/>
      <c r="D11" s="28">
        <v>912.9521142880469</v>
      </c>
      <c r="E11" s="28">
        <v>912.9521142880469</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codeName="Hoja16"/>
  <dimension ref="A1:M18"/>
  <sheetViews>
    <sheetView showGridLines="0" zoomScale="90" zoomScaleNormal="90" zoomScalePageLayoutView="0" workbookViewId="0" topLeftCell="A1">
      <selection activeCell="C32" sqref="C32"/>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41017</v>
      </c>
      <c r="C3" s="6">
        <v>41023</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5722.762363910156</v>
      </c>
      <c r="E9" s="28">
        <v>5722.762363910156</v>
      </c>
      <c r="F9" s="26"/>
      <c r="G9" s="15"/>
      <c r="H9" s="16"/>
    </row>
    <row r="10" spans="2:8" ht="15">
      <c r="B10" s="29"/>
      <c r="C10" s="23"/>
      <c r="D10" s="30"/>
      <c r="E10" s="31"/>
      <c r="F10" s="32"/>
      <c r="G10" s="33"/>
      <c r="H10" s="34"/>
    </row>
    <row r="11" spans="2:8" ht="15">
      <c r="B11" s="27" t="s">
        <v>6</v>
      </c>
      <c r="C11" s="23"/>
      <c r="D11" s="28">
        <v>915.6419782256249</v>
      </c>
      <c r="E11" s="28">
        <v>915.6419782256249</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codeName="Hoja14"/>
  <dimension ref="A1:M18"/>
  <sheetViews>
    <sheetView showGridLines="0" zoomScale="90" zoomScaleNormal="90" zoomScalePageLayoutView="0" workbookViewId="0" topLeftCell="A1">
      <selection activeCell="B38" sqref="B38"/>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41010</v>
      </c>
      <c r="C3" s="6">
        <v>41016</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5814.797630145264</v>
      </c>
      <c r="E9" s="28">
        <v>5814.797630145264</v>
      </c>
      <c r="F9" s="26"/>
      <c r="G9" s="15"/>
      <c r="H9" s="16"/>
    </row>
    <row r="10" spans="2:8" ht="15">
      <c r="B10" s="29"/>
      <c r="C10" s="23"/>
      <c r="D10" s="30"/>
      <c r="E10" s="31"/>
      <c r="F10" s="32"/>
      <c r="G10" s="33"/>
      <c r="H10" s="34"/>
    </row>
    <row r="11" spans="2:8" ht="15">
      <c r="B11" s="27" t="s">
        <v>6</v>
      </c>
      <c r="C11" s="23"/>
      <c r="D11" s="28">
        <v>930.3676208232422</v>
      </c>
      <c r="E11" s="28">
        <v>930.3676208232422</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Hoja50"/>
  <dimension ref="A1:M23"/>
  <sheetViews>
    <sheetView showGridLines="0" zoomScale="90" zoomScaleNormal="90" zoomScalePageLayoutView="0" workbookViewId="0" topLeftCell="A1">
      <selection activeCell="B28" sqref="B28"/>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41255</v>
      </c>
      <c r="C3" s="6">
        <f>+B3+6</f>
        <v>41261</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5354.42</v>
      </c>
      <c r="E9" s="55">
        <f>+D9</f>
        <v>5354.42</v>
      </c>
      <c r="F9" s="26"/>
      <c r="G9" s="15"/>
      <c r="H9" s="16"/>
    </row>
    <row r="10" spans="2:8" ht="15">
      <c r="B10" s="29"/>
      <c r="C10" s="23"/>
      <c r="D10" s="30"/>
      <c r="E10" s="31"/>
      <c r="F10" s="32"/>
      <c r="G10" s="33"/>
      <c r="H10" s="34"/>
    </row>
    <row r="11" spans="2:8" ht="15">
      <c r="B11" s="27" t="s">
        <v>6</v>
      </c>
      <c r="C11" s="23"/>
      <c r="D11" s="28">
        <f>+D9*0.16</f>
        <v>856.7072000000001</v>
      </c>
      <c r="E11" s="28">
        <f>+D11</f>
        <v>856.7072000000001</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row r="20" spans="3:4" ht="14.25">
      <c r="C20" s="13" t="s">
        <v>3</v>
      </c>
      <c r="D20" s="13" t="s">
        <v>3</v>
      </c>
    </row>
    <row r="23" ht="14.25">
      <c r="B23" s="13" t="s">
        <v>3</v>
      </c>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40.xml><?xml version="1.0" encoding="utf-8"?>
<worksheet xmlns="http://schemas.openxmlformats.org/spreadsheetml/2006/main" xmlns:r="http://schemas.openxmlformats.org/officeDocument/2006/relationships">
  <sheetPr codeName="Hoja15"/>
  <dimension ref="A1:M18"/>
  <sheetViews>
    <sheetView showGridLines="0" zoomScale="90" zoomScaleNormal="90" zoomScalePageLayoutView="0" workbookViewId="0" topLeftCell="A1">
      <selection activeCell="E29" sqref="E29"/>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41003</v>
      </c>
      <c r="C3" s="6">
        <v>41009</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5783.867290434571</v>
      </c>
      <c r="E9" s="28">
        <v>5783.867290434571</v>
      </c>
      <c r="F9" s="26"/>
      <c r="G9" s="15"/>
      <c r="H9" s="16"/>
    </row>
    <row r="10" spans="2:8" ht="15">
      <c r="B10" s="29"/>
      <c r="C10" s="23"/>
      <c r="D10" s="30"/>
      <c r="E10" s="31"/>
      <c r="F10" s="32"/>
      <c r="G10" s="33"/>
      <c r="H10" s="34"/>
    </row>
    <row r="11" spans="2:8" ht="15">
      <c r="B11" s="27" t="s">
        <v>6</v>
      </c>
      <c r="C11" s="23"/>
      <c r="D11" s="28">
        <v>925.4187664695314</v>
      </c>
      <c r="E11" s="28">
        <v>925.4187664695314</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41.xml><?xml version="1.0" encoding="utf-8"?>
<worksheet xmlns="http://schemas.openxmlformats.org/spreadsheetml/2006/main" xmlns:r="http://schemas.openxmlformats.org/officeDocument/2006/relationships">
  <sheetPr codeName="Hoja13"/>
  <dimension ref="A1:M18"/>
  <sheetViews>
    <sheetView showGridLines="0" zoomScale="90" zoomScaleNormal="90" zoomScalePageLayoutView="0" workbookViewId="0" topLeftCell="A1">
      <selection activeCell="A1" sqref="A1"/>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40996</v>
      </c>
      <c r="C3" s="6">
        <v>41002</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5733.765933695801</v>
      </c>
      <c r="E9" s="28">
        <v>5733.765933695801</v>
      </c>
      <c r="F9" s="26"/>
      <c r="G9" s="15"/>
      <c r="H9" s="16"/>
    </row>
    <row r="10" spans="2:8" ht="15">
      <c r="B10" s="29"/>
      <c r="C10" s="23"/>
      <c r="D10" s="30"/>
      <c r="E10" s="31"/>
      <c r="F10" s="32"/>
      <c r="G10" s="33"/>
      <c r="H10" s="34"/>
    </row>
    <row r="11" spans="2:8" ht="15">
      <c r="B11" s="27" t="s">
        <v>6</v>
      </c>
      <c r="C11" s="23"/>
      <c r="D11" s="28">
        <v>917.4025493913282</v>
      </c>
      <c r="E11" s="28">
        <v>917.4025493913282</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codeName="Hoja12"/>
  <dimension ref="A1:M18"/>
  <sheetViews>
    <sheetView showGridLines="0" zoomScale="90" zoomScaleNormal="90" zoomScalePageLayoutView="0" workbookViewId="0" topLeftCell="A1">
      <selection activeCell="G13" sqref="G13"/>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40989</v>
      </c>
      <c r="C3" s="6">
        <v>40995</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5803.777049392579</v>
      </c>
      <c r="E9" s="28">
        <v>5803.777049392579</v>
      </c>
      <c r="F9" s="26"/>
      <c r="G9" s="15"/>
      <c r="H9" s="16"/>
    </row>
    <row r="10" spans="2:8" ht="15">
      <c r="B10" s="29"/>
      <c r="C10" s="23"/>
      <c r="D10" s="30"/>
      <c r="E10" s="31"/>
      <c r="F10" s="32"/>
      <c r="G10" s="33"/>
      <c r="H10" s="34"/>
    </row>
    <row r="11" spans="2:8" ht="15">
      <c r="B11" s="27" t="s">
        <v>6</v>
      </c>
      <c r="C11" s="23"/>
      <c r="D11" s="28">
        <v>928.6043279028127</v>
      </c>
      <c r="E11" s="28">
        <v>928.6043279028127</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43.xml><?xml version="1.0" encoding="utf-8"?>
<worksheet xmlns="http://schemas.openxmlformats.org/spreadsheetml/2006/main" xmlns:r="http://schemas.openxmlformats.org/officeDocument/2006/relationships">
  <sheetPr codeName="Hoja11"/>
  <dimension ref="A1:M18"/>
  <sheetViews>
    <sheetView showGridLines="0" zoomScale="90" zoomScaleNormal="90" zoomScalePageLayoutView="0" workbookViewId="0" topLeftCell="A1">
      <selection activeCell="A1" sqref="A1"/>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40982</v>
      </c>
      <c r="C3" s="6">
        <v>40988</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5783.732015181641</v>
      </c>
      <c r="E9" s="28">
        <v>5783.732015181641</v>
      </c>
      <c r="F9" s="26"/>
      <c r="G9" s="15"/>
      <c r="H9" s="16"/>
    </row>
    <row r="10" spans="2:8" ht="15">
      <c r="B10" s="29"/>
      <c r="C10" s="23"/>
      <c r="D10" s="30"/>
      <c r="E10" s="31"/>
      <c r="F10" s="32"/>
      <c r="G10" s="33"/>
      <c r="H10" s="34"/>
    </row>
    <row r="11" spans="2:8" ht="15">
      <c r="B11" s="27" t="s">
        <v>6</v>
      </c>
      <c r="C11" s="23"/>
      <c r="D11" s="28">
        <v>925.3971224290626</v>
      </c>
      <c r="E11" s="28">
        <v>925.3971224290626</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codeName="Hoja10"/>
  <dimension ref="A1:M18"/>
  <sheetViews>
    <sheetView showGridLines="0" zoomScale="90" zoomScaleNormal="90" zoomScalePageLayoutView="0" workbookViewId="0" topLeftCell="A1">
      <selection activeCell="A40" sqref="A40"/>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40975</v>
      </c>
      <c r="C3" s="6">
        <v>40981</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5769.007229447754</v>
      </c>
      <c r="E9" s="28">
        <v>5769.007229447754</v>
      </c>
      <c r="F9" s="26"/>
      <c r="G9" s="15"/>
      <c r="H9" s="16"/>
    </row>
    <row r="10" spans="2:8" ht="15">
      <c r="B10" s="29"/>
      <c r="C10" s="23"/>
      <c r="D10" s="30"/>
      <c r="E10" s="31"/>
      <c r="F10" s="32"/>
      <c r="G10" s="33"/>
      <c r="H10" s="34"/>
    </row>
    <row r="11" spans="2:8" ht="15">
      <c r="B11" s="27" t="s">
        <v>6</v>
      </c>
      <c r="C11" s="23"/>
      <c r="D11" s="28">
        <v>923.0411567116407</v>
      </c>
      <c r="E11" s="28">
        <v>923.0411567116407</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codeName="Hoja9"/>
  <dimension ref="A1:M18"/>
  <sheetViews>
    <sheetView showGridLines="0" zoomScale="90" zoomScaleNormal="90" zoomScalePageLayoutView="0" workbookViewId="0" topLeftCell="A1">
      <selection activeCell="E21" sqref="E21"/>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40968</v>
      </c>
      <c r="C3" s="6">
        <v>40974</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5887.705598496095</v>
      </c>
      <c r="E9" s="28">
        <v>5887.705598496095</v>
      </c>
      <c r="F9" s="26"/>
      <c r="G9" s="15"/>
      <c r="H9" s="16"/>
    </row>
    <row r="10" spans="2:8" ht="15">
      <c r="B10" s="29"/>
      <c r="C10" s="23"/>
      <c r="D10" s="30"/>
      <c r="E10" s="31"/>
      <c r="F10" s="32"/>
      <c r="G10" s="33"/>
      <c r="H10" s="34"/>
    </row>
    <row r="11" spans="2:8" ht="15">
      <c r="B11" s="27" t="s">
        <v>6</v>
      </c>
      <c r="C11" s="23"/>
      <c r="D11" s="28">
        <v>942.0328957593753</v>
      </c>
      <c r="E11" s="28">
        <v>942.0328957593753</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46.xml><?xml version="1.0" encoding="utf-8"?>
<worksheet xmlns="http://schemas.openxmlformats.org/spreadsheetml/2006/main" xmlns:r="http://schemas.openxmlformats.org/officeDocument/2006/relationships">
  <sheetPr codeName="Hoja8"/>
  <dimension ref="A1:M18"/>
  <sheetViews>
    <sheetView showGridLines="0" zoomScale="90" zoomScaleNormal="90" zoomScalePageLayoutView="0" workbookViewId="0" topLeftCell="A1">
      <selection activeCell="B39" sqref="B39"/>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40961</v>
      </c>
      <c r="C3" s="6">
        <v>40967</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5705.394917989745</v>
      </c>
      <c r="E9" s="28">
        <v>5705.394917989745</v>
      </c>
      <c r="F9" s="26"/>
      <c r="G9" s="15"/>
      <c r="H9" s="16"/>
    </row>
    <row r="10" spans="2:8" ht="15">
      <c r="B10" s="29"/>
      <c r="C10" s="23"/>
      <c r="D10" s="30"/>
      <c r="E10" s="31"/>
      <c r="F10" s="32"/>
      <c r="G10" s="33"/>
      <c r="H10" s="34"/>
    </row>
    <row r="11" spans="2:8" ht="15">
      <c r="B11" s="27" t="s">
        <v>6</v>
      </c>
      <c r="C11" s="23"/>
      <c r="D11" s="28">
        <v>912.8631868783593</v>
      </c>
      <c r="E11" s="28">
        <v>912.8631868783593</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sheetPr codeName="Hoja7"/>
  <dimension ref="A1:M18"/>
  <sheetViews>
    <sheetView showGridLines="0" zoomScale="90" zoomScaleNormal="90" zoomScalePageLayoutView="0" workbookViewId="0" topLeftCell="A1">
      <selection activeCell="A1" sqref="A1"/>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40954</v>
      </c>
      <c r="C3" s="6">
        <v>40960</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5718.535589005859</v>
      </c>
      <c r="E9" s="28">
        <v>5718.535589005859</v>
      </c>
      <c r="F9" s="26"/>
      <c r="G9" s="15"/>
      <c r="H9" s="16"/>
    </row>
    <row r="10" spans="2:8" ht="15">
      <c r="B10" s="29"/>
      <c r="C10" s="23"/>
      <c r="D10" s="30"/>
      <c r="E10" s="31"/>
      <c r="F10" s="32"/>
      <c r="G10" s="33"/>
      <c r="H10" s="34"/>
    </row>
    <row r="11" spans="2:8" ht="15">
      <c r="B11" s="27" t="s">
        <v>6</v>
      </c>
      <c r="C11" s="23"/>
      <c r="D11" s="28">
        <v>914.9656942409374</v>
      </c>
      <c r="E11" s="28">
        <v>914.9656942409374</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48.xml><?xml version="1.0" encoding="utf-8"?>
<worksheet xmlns="http://schemas.openxmlformats.org/spreadsheetml/2006/main" xmlns:r="http://schemas.openxmlformats.org/officeDocument/2006/relationships">
  <sheetPr codeName="Hoja6"/>
  <dimension ref="A1:M18"/>
  <sheetViews>
    <sheetView showGridLines="0" zoomScale="90" zoomScaleNormal="90" zoomScalePageLayoutView="0" workbookViewId="0" topLeftCell="A1">
      <selection activeCell="C42" sqref="C42"/>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40947</v>
      </c>
      <c r="C3" s="6">
        <v>40953</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5604.858886904297</v>
      </c>
      <c r="E9" s="28">
        <v>5604.858886904297</v>
      </c>
      <c r="F9" s="26"/>
      <c r="G9" s="15"/>
      <c r="H9" s="16"/>
    </row>
    <row r="10" spans="2:8" ht="15">
      <c r="B10" s="29"/>
      <c r="C10" s="23"/>
      <c r="D10" s="30"/>
      <c r="E10" s="31"/>
      <c r="F10" s="32"/>
      <c r="G10" s="33"/>
      <c r="H10" s="34"/>
    </row>
    <row r="11" spans="2:8" ht="15">
      <c r="B11" s="27" t="s">
        <v>6</v>
      </c>
      <c r="C11" s="23"/>
      <c r="D11" s="28">
        <v>896.7774219046876</v>
      </c>
      <c r="E11" s="28">
        <v>896.7774219046876</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49.xml><?xml version="1.0" encoding="utf-8"?>
<worksheet xmlns="http://schemas.openxmlformats.org/spreadsheetml/2006/main" xmlns:r="http://schemas.openxmlformats.org/officeDocument/2006/relationships">
  <sheetPr codeName="Hoja5"/>
  <dimension ref="A1:M18"/>
  <sheetViews>
    <sheetView showGridLines="0" zoomScale="90" zoomScaleNormal="90" zoomScalePageLayoutView="0" workbookViewId="0" topLeftCell="A1">
      <selection activeCell="C24" sqref="C24"/>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40940</v>
      </c>
      <c r="C3" s="6">
        <v>40946</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5584.203160942382</v>
      </c>
      <c r="E9" s="28">
        <v>5584.203160942382</v>
      </c>
      <c r="F9" s="26"/>
      <c r="G9" s="15"/>
      <c r="H9" s="16"/>
    </row>
    <row r="10" spans="2:8" ht="15">
      <c r="B10" s="29"/>
      <c r="C10" s="23"/>
      <c r="D10" s="30"/>
      <c r="E10" s="31"/>
      <c r="F10" s="32"/>
      <c r="G10" s="33"/>
      <c r="H10" s="34"/>
    </row>
    <row r="11" spans="2:8" ht="15">
      <c r="B11" s="27" t="s">
        <v>6</v>
      </c>
      <c r="C11" s="23"/>
      <c r="D11" s="28">
        <v>893.4725057507811</v>
      </c>
      <c r="E11" s="28">
        <v>893.4725057507811</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0D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Hoja49"/>
  <dimension ref="A1:M23"/>
  <sheetViews>
    <sheetView showGridLines="0" zoomScale="90" zoomScaleNormal="90" zoomScalePageLayoutView="0" workbookViewId="0" topLeftCell="A1">
      <selection activeCell="A1" sqref="A1"/>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41248</v>
      </c>
      <c r="C3" s="6">
        <f>+B3+6</f>
        <v>41254</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5507.25</v>
      </c>
      <c r="E9" s="55">
        <f>+D9</f>
        <v>5507.25</v>
      </c>
      <c r="F9" s="26"/>
      <c r="G9" s="15"/>
      <c r="H9" s="16"/>
    </row>
    <row r="10" spans="2:8" ht="15">
      <c r="B10" s="29"/>
      <c r="C10" s="23"/>
      <c r="D10" s="30"/>
      <c r="E10" s="31"/>
      <c r="F10" s="32"/>
      <c r="G10" s="33"/>
      <c r="H10" s="34"/>
    </row>
    <row r="11" spans="2:8" ht="15">
      <c r="B11" s="27" t="s">
        <v>6</v>
      </c>
      <c r="C11" s="23"/>
      <c r="D11" s="28">
        <f>+D9*0.16</f>
        <v>881.16</v>
      </c>
      <c r="E11" s="28">
        <f>+D11</f>
        <v>881.16</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row r="20" spans="3:4" ht="14.25">
      <c r="C20" s="13" t="s">
        <v>3</v>
      </c>
      <c r="D20" s="13" t="s">
        <v>3</v>
      </c>
    </row>
    <row r="23" ht="14.25">
      <c r="B23" s="13" t="s">
        <v>3</v>
      </c>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50.xml><?xml version="1.0" encoding="utf-8"?>
<worksheet xmlns="http://schemas.openxmlformats.org/spreadsheetml/2006/main" xmlns:r="http://schemas.openxmlformats.org/officeDocument/2006/relationships">
  <sheetPr codeName="Hoja4"/>
  <dimension ref="A1:M18"/>
  <sheetViews>
    <sheetView showGridLines="0" zoomScale="90" zoomScaleNormal="90" zoomScalePageLayoutView="0" workbookViewId="0" topLeftCell="A1">
      <selection activeCell="D11" sqref="D11"/>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40933</v>
      </c>
      <c r="C3" s="6">
        <v>40939</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5641.015673452148</v>
      </c>
      <c r="E9" s="28">
        <v>5641.015673452148</v>
      </c>
      <c r="F9" s="26"/>
      <c r="G9" s="15"/>
      <c r="H9" s="16"/>
    </row>
    <row r="10" spans="2:8" ht="15">
      <c r="B10" s="29"/>
      <c r="C10" s="23"/>
      <c r="D10" s="30"/>
      <c r="E10" s="31"/>
      <c r="F10" s="32"/>
      <c r="G10" s="33"/>
      <c r="H10" s="34"/>
    </row>
    <row r="11" spans="2:8" ht="15">
      <c r="B11" s="27" t="s">
        <v>6</v>
      </c>
      <c r="C11" s="23"/>
      <c r="D11" s="28">
        <v>902.562507752344</v>
      </c>
      <c r="E11" s="28">
        <v>902.5625077523437</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51.xml><?xml version="1.0" encoding="utf-8"?>
<worksheet xmlns="http://schemas.openxmlformats.org/spreadsheetml/2006/main" xmlns:r="http://schemas.openxmlformats.org/officeDocument/2006/relationships">
  <sheetPr codeName="Hoja3"/>
  <dimension ref="A1:M18"/>
  <sheetViews>
    <sheetView showGridLines="0" zoomScale="90" zoomScaleNormal="90" zoomScalePageLayoutView="0" workbookViewId="0" topLeftCell="A1">
      <selection activeCell="J14" sqref="J14"/>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40926</v>
      </c>
      <c r="C3" s="6">
        <v>40932</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5843.375485242187</v>
      </c>
      <c r="E9" s="28">
        <v>5843.375485242187</v>
      </c>
      <c r="F9" s="26"/>
      <c r="G9" s="15"/>
      <c r="H9" s="16"/>
    </row>
    <row r="10" spans="2:8" ht="15">
      <c r="B10" s="29"/>
      <c r="C10" s="23"/>
      <c r="D10" s="30"/>
      <c r="E10" s="31"/>
      <c r="F10" s="32"/>
      <c r="G10" s="33"/>
      <c r="H10" s="34"/>
    </row>
    <row r="11" spans="2:8" ht="15">
      <c r="B11" s="27" t="s">
        <v>6</v>
      </c>
      <c r="C11" s="23"/>
      <c r="D11" s="28">
        <v>934.9400776387499</v>
      </c>
      <c r="E11" s="28">
        <v>934.9400776387499</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52.xml><?xml version="1.0" encoding="utf-8"?>
<worksheet xmlns="http://schemas.openxmlformats.org/spreadsheetml/2006/main" xmlns:r="http://schemas.openxmlformats.org/officeDocument/2006/relationships">
  <sheetPr codeName="Hoja2"/>
  <dimension ref="A1:M18"/>
  <sheetViews>
    <sheetView showGridLines="0" zoomScale="90" zoomScaleNormal="90" zoomScalePageLayoutView="0" workbookViewId="0" topLeftCell="A1">
      <selection activeCell="A1" sqref="A1"/>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40919</v>
      </c>
      <c r="C3" s="6">
        <v>40925</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5926.8215246</v>
      </c>
      <c r="E9" s="28">
        <v>5926.8215246</v>
      </c>
      <c r="F9" s="26"/>
      <c r="G9" s="15"/>
      <c r="H9" s="16"/>
    </row>
    <row r="10" spans="2:8" ht="15">
      <c r="B10" s="29"/>
      <c r="C10" s="23"/>
      <c r="D10" s="30"/>
      <c r="E10" s="31"/>
      <c r="F10" s="32"/>
      <c r="G10" s="33"/>
      <c r="H10" s="34"/>
    </row>
    <row r="11" spans="2:8" ht="15">
      <c r="B11" s="27" t="s">
        <v>6</v>
      </c>
      <c r="C11" s="23"/>
      <c r="D11" s="28">
        <v>948.2914439360001</v>
      </c>
      <c r="E11" s="28">
        <v>948.2914439360001</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53.xml><?xml version="1.0" encoding="utf-8"?>
<worksheet xmlns="http://schemas.openxmlformats.org/spreadsheetml/2006/main" xmlns:r="http://schemas.openxmlformats.org/officeDocument/2006/relationships">
  <sheetPr codeName="Hoja1"/>
  <dimension ref="A1:M18"/>
  <sheetViews>
    <sheetView showGridLines="0" zoomScale="90" zoomScaleNormal="90" zoomScalePageLayoutView="0" workbookViewId="0" topLeftCell="A1">
      <selection activeCell="C25" sqref="C25"/>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40912</v>
      </c>
      <c r="C3" s="6">
        <v>40918</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5637.5018095</v>
      </c>
      <c r="E9" s="28">
        <v>5637.5018095</v>
      </c>
      <c r="F9" s="26"/>
      <c r="G9" s="15"/>
      <c r="H9" s="16"/>
    </row>
    <row r="10" spans="2:8" ht="15">
      <c r="B10" s="29"/>
      <c r="C10" s="23"/>
      <c r="D10" s="30"/>
      <c r="E10" s="31"/>
      <c r="F10" s="32"/>
      <c r="G10" s="33"/>
      <c r="H10" s="34"/>
    </row>
    <row r="11" spans="2:8" ht="15">
      <c r="B11" s="27" t="s">
        <v>6</v>
      </c>
      <c r="C11" s="23"/>
      <c r="D11" s="28">
        <f>+D9*16%</f>
        <v>902.0002895199999</v>
      </c>
      <c r="E11" s="28">
        <f>+E9*16%</f>
        <v>902.0002895199999</v>
      </c>
      <c r="F11" s="35"/>
      <c r="G11" s="36"/>
      <c r="H11" s="34"/>
    </row>
    <row r="12" spans="2:8" ht="15">
      <c r="B12" s="22"/>
      <c r="C12" s="23"/>
      <c r="D12" s="37"/>
      <c r="E12" s="38"/>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Hoja48"/>
  <dimension ref="A1:M23"/>
  <sheetViews>
    <sheetView showGridLines="0" zoomScale="90" zoomScaleNormal="90" zoomScalePageLayoutView="0" workbookViewId="0" topLeftCell="A1">
      <selection activeCell="D9" sqref="D9"/>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41241</v>
      </c>
      <c r="C3" s="6">
        <f>+B3+6</f>
        <v>41247</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5557.27</v>
      </c>
      <c r="E9" s="55">
        <f>+D9</f>
        <v>5557.27</v>
      </c>
      <c r="F9" s="26"/>
      <c r="G9" s="15"/>
      <c r="H9" s="16"/>
    </row>
    <row r="10" spans="2:8" ht="15">
      <c r="B10" s="29"/>
      <c r="C10" s="23"/>
      <c r="D10" s="30"/>
      <c r="E10" s="31"/>
      <c r="F10" s="32"/>
      <c r="G10" s="33"/>
      <c r="H10" s="34"/>
    </row>
    <row r="11" spans="2:8" ht="15">
      <c r="B11" s="27" t="s">
        <v>6</v>
      </c>
      <c r="C11" s="23"/>
      <c r="D11" s="28">
        <f>+D9*0.16</f>
        <v>889.1632000000001</v>
      </c>
      <c r="E11" s="28">
        <f>+D11</f>
        <v>889.1632000000001</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row r="20" spans="3:4" ht="14.25">
      <c r="C20" s="13" t="s">
        <v>3</v>
      </c>
      <c r="D20" s="13" t="s">
        <v>3</v>
      </c>
    </row>
    <row r="23" ht="14.25">
      <c r="B23" s="13" t="s">
        <v>3</v>
      </c>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Hoja47"/>
  <dimension ref="A1:M23"/>
  <sheetViews>
    <sheetView showGridLines="0" zoomScale="90" zoomScaleNormal="90" zoomScalePageLayoutView="0" workbookViewId="0" topLeftCell="A1">
      <selection activeCell="A1" sqref="A1"/>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41234</v>
      </c>
      <c r="C3" s="6">
        <f>+B3+6</f>
        <v>41240</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5357.84</v>
      </c>
      <c r="E9" s="55">
        <f>+D9</f>
        <v>5357.84</v>
      </c>
      <c r="F9" s="26"/>
      <c r="G9" s="15"/>
      <c r="H9" s="16"/>
    </row>
    <row r="10" spans="2:8" ht="15">
      <c r="B10" s="29"/>
      <c r="C10" s="23"/>
      <c r="D10" s="30"/>
      <c r="E10" s="31"/>
      <c r="F10" s="32"/>
      <c r="G10" s="33"/>
      <c r="H10" s="34"/>
    </row>
    <row r="11" spans="2:8" ht="15">
      <c r="B11" s="27" t="s">
        <v>6</v>
      </c>
      <c r="C11" s="23"/>
      <c r="D11" s="28">
        <f>+D9*0.16</f>
        <v>857.2544</v>
      </c>
      <c r="E11" s="28">
        <f>+D11</f>
        <v>857.2544</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row r="20" spans="3:4" ht="14.25">
      <c r="C20" s="13" t="s">
        <v>3</v>
      </c>
      <c r="D20" s="13" t="s">
        <v>3</v>
      </c>
    </row>
    <row r="23" ht="14.25">
      <c r="B23" s="13" t="s">
        <v>3</v>
      </c>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Hoja46"/>
  <dimension ref="A1:M23"/>
  <sheetViews>
    <sheetView showGridLines="0" zoomScale="90" zoomScaleNormal="90" zoomScalePageLayoutView="0" workbookViewId="0" topLeftCell="A1">
      <selection activeCell="C4" sqref="C4"/>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41227</v>
      </c>
      <c r="C3" s="6">
        <f>+B3+6</f>
        <v>41233</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5318.19</v>
      </c>
      <c r="E9" s="55">
        <f>+D9</f>
        <v>5318.19</v>
      </c>
      <c r="F9" s="26"/>
      <c r="G9" s="15"/>
      <c r="H9" s="16"/>
    </row>
    <row r="10" spans="2:8" ht="15">
      <c r="B10" s="29"/>
      <c r="C10" s="23"/>
      <c r="D10" s="30"/>
      <c r="E10" s="31"/>
      <c r="F10" s="32"/>
      <c r="G10" s="33"/>
      <c r="H10" s="34"/>
    </row>
    <row r="11" spans="2:8" ht="15">
      <c r="B11" s="27" t="s">
        <v>6</v>
      </c>
      <c r="C11" s="23"/>
      <c r="D11" s="28">
        <f>+D9*0.16</f>
        <v>850.9104</v>
      </c>
      <c r="E11" s="28">
        <f>+D11</f>
        <v>850.9104</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row r="20" spans="3:4" ht="14.25">
      <c r="C20" s="13" t="s">
        <v>3</v>
      </c>
      <c r="D20" s="13" t="s">
        <v>3</v>
      </c>
    </row>
    <row r="23" ht="14.25">
      <c r="B23" s="13" t="s">
        <v>3</v>
      </c>
    </row>
  </sheetData>
  <sheetProtection password="C71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Hoja45"/>
  <dimension ref="A1:M23"/>
  <sheetViews>
    <sheetView showGridLines="0" zoomScale="90" zoomScaleNormal="90" zoomScalePageLayoutView="0" workbookViewId="0" topLeftCell="A1">
      <selection activeCell="A2" sqref="A2"/>
    </sheetView>
  </sheetViews>
  <sheetFormatPr defaultColWidth="11.421875" defaultRowHeight="15"/>
  <cols>
    <col min="1" max="1" width="11.421875" style="13" customWidth="1"/>
    <col min="2" max="2" width="20.7109375" style="13" customWidth="1"/>
    <col min="3" max="3" width="34.28125" style="13" bestFit="1" customWidth="1"/>
    <col min="4" max="4" width="18.57421875" style="13" customWidth="1"/>
    <col min="5" max="5" width="18.421875" style="13" customWidth="1"/>
    <col min="6" max="6" width="12.8515625" style="13" customWidth="1"/>
    <col min="7" max="7" width="12.140625" style="13" bestFit="1" customWidth="1"/>
    <col min="8" max="8" width="12.28125" style="13" bestFit="1" customWidth="1"/>
    <col min="9" max="9" width="5.57421875" style="13" bestFit="1" customWidth="1"/>
    <col min="10" max="10" width="13.7109375" style="13" bestFit="1" customWidth="1"/>
    <col min="11" max="16384" width="11.421875" style="13" customWidth="1"/>
  </cols>
  <sheetData>
    <row r="1" s="2" customFormat="1" ht="21">
      <c r="A1" s="1" t="s">
        <v>7</v>
      </c>
    </row>
    <row r="2" spans="1:8" s="2" customFormat="1" ht="18.75">
      <c r="A2" s="3" t="s">
        <v>0</v>
      </c>
      <c r="B2" s="4" t="s">
        <v>1</v>
      </c>
      <c r="C2" s="4" t="s">
        <v>2</v>
      </c>
      <c r="D2" s="5"/>
      <c r="E2" s="5"/>
      <c r="F2" s="5"/>
      <c r="G2" s="5"/>
      <c r="H2" s="5"/>
    </row>
    <row r="3" spans="1:8" s="2" customFormat="1" ht="21">
      <c r="A3" s="3"/>
      <c r="B3" s="6">
        <v>41220</v>
      </c>
      <c r="C3" s="6">
        <f>+B3+6</f>
        <v>41226</v>
      </c>
      <c r="D3" s="5"/>
      <c r="E3" s="5"/>
      <c r="F3" s="5"/>
      <c r="G3" s="5"/>
      <c r="H3" s="5"/>
    </row>
    <row r="4" spans="1:13" s="8" customFormat="1" ht="15">
      <c r="A4" s="7"/>
      <c r="B4" s="7"/>
      <c r="C4" s="7"/>
      <c r="D4" s="7"/>
      <c r="E4" s="7"/>
      <c r="F4" s="7"/>
      <c r="G4" s="7"/>
      <c r="H4" s="7"/>
      <c r="J4" s="9"/>
      <c r="M4" s="9"/>
    </row>
    <row r="5" spans="1:13" s="8" customFormat="1" ht="15">
      <c r="A5" s="10"/>
      <c r="B5" s="11"/>
      <c r="C5" s="10"/>
      <c r="D5" s="10"/>
      <c r="E5" s="10"/>
      <c r="F5" s="10"/>
      <c r="G5" s="10"/>
      <c r="H5" s="10"/>
      <c r="I5" s="12"/>
      <c r="J5" s="12"/>
      <c r="K5" s="12"/>
      <c r="L5" s="12"/>
      <c r="M5" s="12"/>
    </row>
    <row r="6" spans="4:8" ht="15.75" thickBot="1">
      <c r="D6" s="14" t="s">
        <v>3</v>
      </c>
      <c r="F6" s="15"/>
      <c r="G6" s="15"/>
      <c r="H6" s="16"/>
    </row>
    <row r="7" spans="2:8" ht="14.25">
      <c r="B7" s="17"/>
      <c r="C7" s="18"/>
      <c r="D7" s="19"/>
      <c r="E7" s="20"/>
      <c r="F7" s="21"/>
      <c r="G7" s="15"/>
      <c r="H7" s="16"/>
    </row>
    <row r="8" spans="2:8" ht="14.25">
      <c r="B8" s="22"/>
      <c r="C8" s="23"/>
      <c r="D8" s="24" t="s">
        <v>4</v>
      </c>
      <c r="E8" s="25" t="s">
        <v>5</v>
      </c>
      <c r="F8" s="26"/>
      <c r="G8" s="15"/>
      <c r="H8" s="16"/>
    </row>
    <row r="9" spans="2:8" ht="15">
      <c r="B9" s="27" t="s">
        <v>8</v>
      </c>
      <c r="C9" s="23"/>
      <c r="D9" s="28">
        <v>5390.530000000001</v>
      </c>
      <c r="E9" s="55">
        <f>+D9</f>
        <v>5390.530000000001</v>
      </c>
      <c r="F9" s="26"/>
      <c r="G9" s="15"/>
      <c r="H9" s="16"/>
    </row>
    <row r="10" spans="2:8" ht="15">
      <c r="B10" s="29"/>
      <c r="C10" s="23"/>
      <c r="D10" s="30"/>
      <c r="E10" s="31"/>
      <c r="F10" s="32"/>
      <c r="G10" s="33"/>
      <c r="H10" s="34"/>
    </row>
    <row r="11" spans="2:8" ht="15">
      <c r="B11" s="27" t="s">
        <v>6</v>
      </c>
      <c r="C11" s="23"/>
      <c r="D11" s="28">
        <f>+D9*0.16</f>
        <v>862.4848000000002</v>
      </c>
      <c r="E11" s="28">
        <f>+D11</f>
        <v>862.4848000000002</v>
      </c>
      <c r="F11" s="35"/>
      <c r="G11" s="36"/>
      <c r="H11" s="34"/>
    </row>
    <row r="12" spans="2:8" ht="15">
      <c r="B12" s="22"/>
      <c r="C12" s="23"/>
      <c r="D12" s="37"/>
      <c r="E12" s="38" t="s">
        <v>3</v>
      </c>
      <c r="F12" s="32"/>
      <c r="G12" s="36"/>
      <c r="H12" s="34"/>
    </row>
    <row r="13" spans="2:10" ht="15">
      <c r="B13" s="27" t="s">
        <v>9</v>
      </c>
      <c r="C13" s="39" t="s">
        <v>10</v>
      </c>
      <c r="D13" s="40" t="s">
        <v>3</v>
      </c>
      <c r="E13" s="40" t="s">
        <v>3</v>
      </c>
      <c r="F13" s="41"/>
      <c r="G13" s="42"/>
      <c r="H13" s="43"/>
      <c r="I13" s="34"/>
      <c r="J13" s="44"/>
    </row>
    <row r="14" spans="1:10" ht="15.75" thickBot="1">
      <c r="A14" s="13" t="s">
        <v>3</v>
      </c>
      <c r="B14" s="45"/>
      <c r="C14" s="46" t="s">
        <v>3</v>
      </c>
      <c r="D14" s="47"/>
      <c r="E14" s="47"/>
      <c r="F14" s="48"/>
      <c r="G14" s="49"/>
      <c r="H14" s="43" t="s">
        <v>3</v>
      </c>
      <c r="I14" s="34"/>
      <c r="J14" s="44"/>
    </row>
    <row r="16" spans="2:6" ht="14.25">
      <c r="B16" s="56" t="s">
        <v>11</v>
      </c>
      <c r="C16" s="56"/>
      <c r="D16" s="56"/>
      <c r="E16" s="56"/>
      <c r="F16" s="56"/>
    </row>
    <row r="17" spans="2:6" ht="14.25">
      <c r="B17" s="56"/>
      <c r="C17" s="56"/>
      <c r="D17" s="56"/>
      <c r="E17" s="56"/>
      <c r="F17" s="56"/>
    </row>
    <row r="18" spans="2:6" ht="14.25">
      <c r="B18" s="56"/>
      <c r="C18" s="56"/>
      <c r="D18" s="56"/>
      <c r="E18" s="56"/>
      <c r="F18" s="56"/>
    </row>
    <row r="20" spans="3:4" ht="14.25">
      <c r="C20" s="13" t="s">
        <v>3</v>
      </c>
      <c r="D20" s="13" t="s">
        <v>3</v>
      </c>
    </row>
    <row r="23" ht="14.25">
      <c r="B23" s="13" t="s">
        <v>3</v>
      </c>
    </row>
  </sheetData>
  <sheetProtection password="C0D2" sheet="1" objects="1" scenarios="1" formatCells="0" formatColumns="0" formatRows="0" insertColumns="0" insertRows="0" insertHyperlinks="0" deleteColumns="0" deleteRows="0" sort="0" autoFilter="0" pivotTables="0"/>
  <mergeCells count="1">
    <mergeCell ref="B16:F1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ECOPETROL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everis</cp:lastModifiedBy>
  <dcterms:created xsi:type="dcterms:W3CDTF">2011-06-28T18:14:36Z</dcterms:created>
  <dcterms:modified xsi:type="dcterms:W3CDTF">2020-03-05T20:36:14Z</dcterms:modified>
  <cp:category/>
  <cp:version/>
  <cp:contentType/>
  <cp:contentStatus/>
</cp:coreProperties>
</file>