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5">#REF!</definedName>
    <definedName name="A_IMPRESIÓN_IM" localSheetId="6">#REF!</definedName>
    <definedName name="A_IMPRESIÓN_IM" localSheetId="9">#REF!</definedName>
    <definedName name="A_IMPRESIÓN_IM" localSheetId="7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>#REF!</definedName>
    <definedName name="_xlnm.Print_Area" localSheetId="8">'ABRIL'!$A$1:$B$13</definedName>
    <definedName name="_xlnm.Print_Area" localSheetId="4">'AGOSTO'!$A$1:$B$13</definedName>
    <definedName name="_xlnm.Print_Area" localSheetId="0">'DICIEMBRE'!$A$1:$B$13</definedName>
    <definedName name="_xlnm.Print_Area" localSheetId="11">'ENERO'!$A$1:$B$13</definedName>
    <definedName name="_xlnm.Print_Area" localSheetId="10">'FEBRERO'!$A$1:$B$13</definedName>
    <definedName name="_xlnm.Print_Area" localSheetId="5">'JULIO'!$A$1:$B$13</definedName>
    <definedName name="_xlnm.Print_Area" localSheetId="6">'JUNIO'!$A$1:$B$13</definedName>
    <definedName name="_xlnm.Print_Area" localSheetId="9">'MARZO'!$A$1:$B$13</definedName>
    <definedName name="_xlnm.Print_Area" localSheetId="7">'MAYO'!$A$1:$B$13</definedName>
    <definedName name="base" localSheetId="8">#REF!</definedName>
    <definedName name="base" localSheetId="4">#REF!</definedName>
    <definedName name="base" localSheetId="0">#REF!</definedName>
    <definedName name="base" localSheetId="5">#REF!</definedName>
    <definedName name="base" localSheetId="6">#REF!</definedName>
    <definedName name="base" localSheetId="9">#REF!</definedName>
    <definedName name="base" localSheetId="7">#REF!</definedName>
    <definedName name="base">#REF!</definedName>
    <definedName name="base_VaR" localSheetId="8">#REF!</definedName>
    <definedName name="base_VaR" localSheetId="4">#REF!</definedName>
    <definedName name="base_VaR" localSheetId="0">#REF!</definedName>
    <definedName name="base_VaR" localSheetId="5">#REF!</definedName>
    <definedName name="base_VaR" localSheetId="6">#REF!</definedName>
    <definedName name="base_VaR" localSheetId="9">#REF!</definedName>
    <definedName name="base_VaR" localSheetId="7">#REF!</definedName>
    <definedName name="base_VaR">#REF!</definedName>
    <definedName name="CONTADO" localSheetId="0">#REF!</definedName>
    <definedName name="CONTADO">#REF!</definedName>
    <definedName name="CREDITO" localSheetId="0">#REF!</definedName>
    <definedName name="CREDITO">#REF!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>#REF!</definedName>
    <definedName name="E_03" localSheetId="8">#REF!</definedName>
    <definedName name="E_03" localSheetId="4">#REF!</definedName>
    <definedName name="E_03" localSheetId="0">#REF!</definedName>
    <definedName name="E_03" localSheetId="5">#REF!</definedName>
    <definedName name="E_03" localSheetId="6">#REF!</definedName>
    <definedName name="E_03" localSheetId="9">#REF!</definedName>
    <definedName name="E_03" localSheetId="7">#REF!</definedName>
    <definedName name="E_03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9">'[1]TARIF2002'!#REF!</definedName>
    <definedName name="ERR" localSheetId="7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>#REF!</definedName>
    <definedName name="ERROR2" localSheetId="8">#REF!</definedName>
    <definedName name="ERROR2" localSheetId="4">#REF!</definedName>
    <definedName name="ERROR2" localSheetId="0">#REF!</definedName>
    <definedName name="ERROR2" localSheetId="5">#REF!</definedName>
    <definedName name="ERROR2" localSheetId="6">#REF!</definedName>
    <definedName name="ERROR2" localSheetId="9">#REF!</definedName>
    <definedName name="ERROR2" localSheetId="7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9">'[1]TARIF2002'!#REF!</definedName>
    <definedName name="ERROR3" localSheetId="7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9">'[1]TARIF2002'!#REF!</definedName>
    <definedName name="ERROR5" localSheetId="7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>#REF!</definedName>
    <definedName name="JA" localSheetId="8">#REF!</definedName>
    <definedName name="JA" localSheetId="4">#REF!</definedName>
    <definedName name="JA" localSheetId="0">#REF!</definedName>
    <definedName name="JA" localSheetId="5">#REF!</definedName>
    <definedName name="JA" localSheetId="6">#REF!</definedName>
    <definedName name="JA" localSheetId="9">#REF!</definedName>
    <definedName name="JA" localSheetId="7">#REF!</definedName>
    <definedName name="JA">#REF!</definedName>
    <definedName name="MATRIZRICS">'[4]RICS NUEVA HOJA DIARIA'!$A$1:$AB$42</definedName>
    <definedName name="MES" localSheetId="8">#REF!</definedName>
    <definedName name="MES" localSheetId="4">#REF!</definedName>
    <definedName name="MES" localSheetId="0">#REF!</definedName>
    <definedName name="MES" localSheetId="5">#REF!</definedName>
    <definedName name="MES" localSheetId="6">#REF!</definedName>
    <definedName name="MES" localSheetId="9">#REF!</definedName>
    <definedName name="MES" localSheetId="7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9">'[3]TARIF2002'!#REF!</definedName>
    <definedName name="Q" localSheetId="7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9">'[1]TARIF2002'!#REF!</definedName>
    <definedName name="QE" localSheetId="7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9">'[1]TARIF2002'!#REF!</definedName>
    <definedName name="QE_TE" localSheetId="7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9">'[1]TARIF2002'!#REF!</definedName>
    <definedName name="QI" localSheetId="7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9">'[1]TARIF2002'!#REF!</definedName>
    <definedName name="QI_TI" localSheetId="7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9">'[1]TARIF2002'!#REF!</definedName>
    <definedName name="QN" localSheetId="7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9">'[1]TARIF2002'!#REF!</definedName>
    <definedName name="QN_QI" localSheetId="7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9">'[3]TARIF2002'!#REF!</definedName>
    <definedName name="QNS" localSheetId="7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>#REF!</definedName>
    <definedName name="REGULAR" localSheetId="8">#REF!</definedName>
    <definedName name="REGULAR" localSheetId="4">#REF!</definedName>
    <definedName name="REGULAR" localSheetId="0">#REF!</definedName>
    <definedName name="REGULAR" localSheetId="5">#REF!</definedName>
    <definedName name="REGULAR" localSheetId="6">#REF!</definedName>
    <definedName name="REGULAR" localSheetId="9">#REF!</definedName>
    <definedName name="REGULAR" localSheetId="7">#REF!</definedName>
    <definedName name="REGULAR">#REF!</definedName>
    <definedName name="SOL" localSheetId="8">#REF!</definedName>
    <definedName name="SOL" localSheetId="4">#REF!</definedName>
    <definedName name="SOL" localSheetId="0">#REF!</definedName>
    <definedName name="SOL" localSheetId="5">#REF!</definedName>
    <definedName name="SOL" localSheetId="6">#REF!</definedName>
    <definedName name="SOL" localSheetId="9">#REF!</definedName>
    <definedName name="SOL" localSheetId="7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9">'[1]TARIF2002'!#REF!</definedName>
    <definedName name="TE" localSheetId="7">'[1]TARIF2002'!#REF!</definedName>
    <definedName name="TE">'[1]TARIF2002'!#REF!</definedName>
    <definedName name="TI" localSheetId="8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9">'[1]TARIF2002'!#REF!</definedName>
    <definedName name="TI" localSheetId="7">'[1]TARIF2002'!#REF!</definedName>
    <definedName name="TI">'[1]TARIF2002'!#REF!</definedName>
    <definedName name="TITU" localSheetId="8">#REF!</definedName>
    <definedName name="TITU" localSheetId="4">#REF!</definedName>
    <definedName name="TITU" localSheetId="0">#REF!</definedName>
    <definedName name="TITU" localSheetId="5">#REF!</definedName>
    <definedName name="TITU" localSheetId="6">#REF!</definedName>
    <definedName name="TITU" localSheetId="9">#REF!</definedName>
    <definedName name="TITU" localSheetId="7">#REF!</definedName>
    <definedName name="TITU">#REF!</definedName>
    <definedName name="TOT" localSheetId="8">#REF!</definedName>
    <definedName name="TOT" localSheetId="4">#REF!</definedName>
    <definedName name="TOT" localSheetId="0">#REF!</definedName>
    <definedName name="TOT" localSheetId="5">#REF!</definedName>
    <definedName name="TOT" localSheetId="6">#REF!</definedName>
    <definedName name="TOT" localSheetId="9">#REF!</definedName>
    <definedName name="TOT" localSheetId="7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<sst xmlns="http://schemas.openxmlformats.org/spreadsheetml/2006/main" count="155" uniqueCount="23">
  <si>
    <t xml:space="preserve">ESTRUCTURA DE PRECIOS DE COMBUSTIBLES LIQUIDOS </t>
  </si>
  <si>
    <t>PARA GENERACIÓN ELÉCTRICA EN SAN ANDRÉS Y PROVIDENCIA</t>
  </si>
  <si>
    <t>$/Galón</t>
  </si>
  <si>
    <t>VIGENCIA:  0:00 horas 1 de ENERO de 2008</t>
  </si>
  <si>
    <t>CONCEPTO</t>
  </si>
  <si>
    <t>VALOR</t>
  </si>
  <si>
    <t>Ingreso al Productor</t>
  </si>
  <si>
    <t>Margen Mayorista</t>
  </si>
  <si>
    <t>Transporte para entregas en Cartagena</t>
  </si>
  <si>
    <t>PRECIO EN CARTAGENA</t>
  </si>
  <si>
    <t>Manejo de Combustible- operación de muelle</t>
  </si>
  <si>
    <t>Cabotaje CTG - SAI</t>
  </si>
  <si>
    <t>PRECIO EN PLANTA DE ABASTO SAI</t>
  </si>
  <si>
    <t>VIGENCIA:  0:00 horas 1 de FEBRERO de 2008</t>
  </si>
  <si>
    <t>VIGENCIA:  0:00 horas 1 de MARZO de 2008</t>
  </si>
  <si>
    <t>VIGENCIA:  0:00 horas 1 de ABRIL de 2008</t>
  </si>
  <si>
    <t>VIGENCIA:  0:00 horas 1 de MAYO de 2008</t>
  </si>
  <si>
    <t>VIGENCIA:  0:00 horas 1 de JUNIO de 2008</t>
  </si>
  <si>
    <t>VIGENCIA:  0:00 horas 1 de JULIO de 2008</t>
  </si>
  <si>
    <t>VIGENCIA:  0:00 horas 1 de AGOSTO de 2008</t>
  </si>
  <si>
    <t>'VIGENCIA: 00 HORAS DEL 1 DE SEPTIEMBRE DE 2008</t>
  </si>
  <si>
    <t>'VIGENCIA: 00 HORAS DEL 1 DE NOVIEMBRE DE 2008</t>
  </si>
  <si>
    <t>VIGENCIA: 00 HORAS DEL 1 DE DICIEMBRE  DE 2008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</si>
</sst>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%"/>
    <numFmt numFmtId="193" formatCode="0.0000"/>
    <numFmt numFmtId="194" formatCode="#,##0.0000_);\(#,##0.0000\)"/>
    <numFmt numFmtId="195" formatCode="0.00000"/>
    <numFmt numFmtId="196" formatCode="#,##0.0000"/>
    <numFmt numFmtId="197" formatCode="General_)"/>
    <numFmt numFmtId="198" formatCode="_-* #,##0.0000_-;\-* #,##0.0000_-;_-* &quot;-&quot;??_-;_-@_-"/>
    <numFmt numFmtId="199" formatCode="_-* #,##0.000\ _p_t_a_-;\-* #,##0.000\ _p_t_a_-;_-* &quot;-&quot;??\ _p_t_a_-;_-@_-"/>
    <numFmt numFmtId="200" formatCode="_-* #,##0.0000\ _p_t_a_-;\-* #,##0.0000\ _p_t_a_-;_-* &quot;-&quot;??\ _p_t_a_-;_-@_-"/>
    <numFmt numFmtId="201" formatCode="_-* #,##0.00000_-;\-* #,##0.00000_-;_-* &quot;-&quot;??_-;_-@_-"/>
    <numFmt numFmtId="202" formatCode="_-* #,##0.00_-;\-* #,##0.00_-;_-* &quot;-&quot;_-;_-@_-"/>
    <numFmt numFmtId="203" formatCode="_ * #,##0.00000_ ;_ * \-#,##0.00000_ ;_ * &quot;-&quot;??_ ;_ @_ "/>
    <numFmt numFmtId="204" formatCode="_ * #,##0.000000_ ;_ * \-#,##0.000000_ ;_ * &quot;-&quot;??_ ;_ @_ "/>
    <numFmt numFmtId="205" formatCode="0.000"/>
    <numFmt numFmtId="206" formatCode="#,##0.000_);\(#,##0.000\)"/>
    <numFmt numFmtId="207" formatCode="_-* #,##0.000_-;\-* #,##0.000_-;_-* &quot;-&quot;??_-;_-@_-"/>
    <numFmt numFmtId="208" formatCode="#,##0.000"/>
    <numFmt numFmtId="209" formatCode="mmmm\ d\,\ yyyy"/>
    <numFmt numFmtId="210" formatCode="mmmm\-yy"/>
    <numFmt numFmtId="211" formatCode="_(* #,##0.0_);_(* \(#,##0.0\);_(* &quot;-&quot;??_);_(@_)"/>
    <numFmt numFmtId="212" formatCode="_-* #,##0.00\ _p_t_a_-;\-* #,##0.00\ _p_t_a_-;_-* &quot;-&quot;\ _p_t_a_-;_-@_-"/>
    <numFmt numFmtId="213" formatCode=";;;"/>
    <numFmt numFmtId="214" formatCode="#,##0.000000"/>
    <numFmt numFmtId="215" formatCode="_-* #,##0.000_-;\-* #,##0.000_-;_-* &quot;-&quot;_-;_-@_-"/>
    <numFmt numFmtId="216" formatCode="mmmmm/yy"/>
    <numFmt numFmtId="217" formatCode="[$-F800]dddd\,\ mmmm\ dd\,\ yyyy"/>
    <numFmt numFmtId="218" formatCode="[$-C0A]dddd\,\ dd&quot; de &quot;mmmm&quot; de &quot;yyyy"/>
    <numFmt numFmtId="219" formatCode="#,##0.00000000"/>
    <numFmt numFmtId="220" formatCode="#,##0.00000000000"/>
    <numFmt numFmtId="221" formatCode="##0.00##"/>
    <numFmt numFmtId="222" formatCode="0.000%"/>
    <numFmt numFmtId="223" formatCode="0.0000%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</numFmts>
  <fonts count="40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6"/>
      <color indexed="36"/>
      <name val="Arial"/>
      <family val="2"/>
    </font>
    <font>
      <sz val="7"/>
      <name val="Small Fonts"/>
      <family val="2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0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0"/>
      <name val="Arial"/>
      <family val="2"/>
    </font>
    <font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23"/>
      <name val="Arial"/>
      <family val="2"/>
    </font>
    <font>
      <sz val="16"/>
      <color rgb="FFC00000"/>
      <name val="Arial"/>
      <family val="2"/>
    </font>
    <font>
      <b/>
      <sz val="16"/>
      <color theme="6" tint="-0.4999699890613556"/>
      <name val="Arial"/>
      <family val="2"/>
    </font>
    <font>
      <b/>
      <sz val="16"/>
      <color theme="0" tint="-0.4999699890613556"/>
      <name val="Arial"/>
      <family val="2"/>
    </font>
    <font>
      <sz val="16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>
        <color theme="0" tint="-0.24993999302387238"/>
      </left>
      <right style="dotted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" fillId="0" borderId="0">
      <alignment/>
      <protection locked="0"/>
    </xf>
    <xf numFmtId="0" fontId="25" fillId="22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8" fillId="0" borderId="0">
      <alignment horizontal="left"/>
      <protection/>
    </xf>
    <xf numFmtId="38" fontId="9" fillId="0" borderId="0">
      <alignment/>
      <protection/>
    </xf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" fillId="0" borderId="9">
      <alignment/>
      <protection locked="0"/>
    </xf>
  </cellStyleXfs>
  <cellXfs count="79">
    <xf numFmtId="0" fontId="0" fillId="0" borderId="0" xfId="0" applyAlignment="1">
      <alignment/>
    </xf>
    <xf numFmtId="0" fontId="11" fillId="0" borderId="0" xfId="0" applyFont="1" applyAlignment="1" applyProtection="1" quotePrefix="1">
      <alignment horizontal="centerContinuous"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9" fontId="11" fillId="0" borderId="0" xfId="74" applyFont="1" applyAlignment="1" applyProtection="1">
      <alignment horizontal="center"/>
      <protection hidden="1"/>
    </xf>
    <xf numFmtId="0" fontId="13" fillId="24" borderId="10" xfId="0" applyFont="1" applyFill="1" applyBorder="1" applyAlignment="1" applyProtection="1">
      <alignment horizontal="center" vertical="center"/>
      <protection hidden="1"/>
    </xf>
    <xf numFmtId="17" fontId="13" fillId="24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 quotePrefix="1">
      <alignment horizontal="left"/>
      <protection hidden="1"/>
    </xf>
    <xf numFmtId="4" fontId="12" fillId="0" borderId="12" xfId="0" applyNumberFormat="1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 quotePrefix="1">
      <alignment horizontal="left"/>
      <protection hidden="1"/>
    </xf>
    <xf numFmtId="4" fontId="11" fillId="0" borderId="12" xfId="0" applyNumberFormat="1" applyFont="1" applyFill="1" applyBorder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0" fontId="11" fillId="25" borderId="13" xfId="0" applyFont="1" applyFill="1" applyBorder="1" applyAlignment="1" applyProtection="1" quotePrefix="1">
      <alignment horizontal="left" vertical="center"/>
      <protection hidden="1"/>
    </xf>
    <xf numFmtId="4" fontId="11" fillId="25" borderId="10" xfId="0" applyNumberFormat="1" applyFont="1" applyFill="1" applyBorder="1" applyAlignment="1" applyProtection="1">
      <alignment vertical="center"/>
      <protection hidden="1"/>
    </xf>
    <xf numFmtId="0" fontId="14" fillId="26" borderId="0" xfId="0" applyFont="1" applyFill="1" applyAlignment="1" applyProtection="1">
      <alignment horizontal="left"/>
      <protection hidden="1"/>
    </xf>
    <xf numFmtId="0" fontId="12" fillId="26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4" fontId="15" fillId="0" borderId="12" xfId="0" applyNumberFormat="1" applyFont="1" applyFill="1" applyBorder="1" applyAlignment="1" applyProtection="1">
      <alignment/>
      <protection hidden="1"/>
    </xf>
    <xf numFmtId="9" fontId="11" fillId="0" borderId="0" xfId="75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12" fillId="27" borderId="14" xfId="0" applyFont="1" applyFill="1" applyBorder="1" applyAlignment="1" applyProtection="1" quotePrefix="1">
      <alignment horizontal="left"/>
      <protection hidden="1"/>
    </xf>
    <xf numFmtId="0" fontId="11" fillId="27" borderId="14" xfId="0" applyFont="1" applyFill="1" applyBorder="1" applyAlignment="1" applyProtection="1" quotePrefix="1">
      <alignment horizontal="left"/>
      <protection hidden="1"/>
    </xf>
    <xf numFmtId="4" fontId="12" fillId="27" borderId="14" xfId="0" applyNumberFormat="1" applyFont="1" applyFill="1" applyBorder="1" applyAlignment="1" applyProtection="1">
      <alignment/>
      <protection hidden="1"/>
    </xf>
    <xf numFmtId="4" fontId="11" fillId="27" borderId="14" xfId="0" applyNumberFormat="1" applyFont="1" applyFill="1" applyBorder="1" applyAlignment="1" applyProtection="1">
      <alignment/>
      <protection hidden="1"/>
    </xf>
    <xf numFmtId="4" fontId="36" fillId="27" borderId="14" xfId="0" applyNumberFormat="1" applyFont="1" applyFill="1" applyBorder="1" applyAlignment="1" applyProtection="1">
      <alignment/>
      <protection hidden="1"/>
    </xf>
    <xf numFmtId="0" fontId="11" fillId="25" borderId="15" xfId="0" applyFont="1" applyFill="1" applyBorder="1" applyAlignment="1" applyProtection="1" quotePrefix="1">
      <alignment horizontal="left" vertical="center"/>
      <protection hidden="1"/>
    </xf>
    <xf numFmtId="4" fontId="11" fillId="25" borderId="16" xfId="0" applyNumberFormat="1" applyFont="1" applyFill="1" applyBorder="1" applyAlignment="1" applyProtection="1">
      <alignment vertical="center"/>
      <protection hidden="1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17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 quotePrefix="1">
      <alignment horizontal="centerContinuous" vertical="center"/>
      <protection hidden="1"/>
    </xf>
    <xf numFmtId="0" fontId="38" fillId="0" borderId="0" xfId="0" applyFont="1" applyAlignment="1" applyProtection="1">
      <alignment horizontal="centerContinuous" vertical="center"/>
      <protection hidden="1"/>
    </xf>
    <xf numFmtId="0" fontId="37" fillId="0" borderId="0" xfId="0" applyFont="1" applyAlignment="1" applyProtection="1">
      <alignment horizontal="centerContinuous" vertical="center"/>
      <protection hidden="1"/>
    </xf>
    <xf numFmtId="0" fontId="37" fillId="0" borderId="0" xfId="0" applyFont="1" applyAlignment="1" applyProtection="1" quotePrefix="1">
      <alignment horizontal="left"/>
      <protection hidden="1"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17" fontId="32" fillId="24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 quotePrefix="1">
      <alignment horizontal="left"/>
      <protection hidden="1"/>
    </xf>
    <xf numFmtId="4" fontId="12" fillId="0" borderId="20" xfId="0" applyNumberFormat="1" applyFont="1" applyFill="1" applyBorder="1" applyAlignment="1" applyProtection="1">
      <alignment/>
      <protection hidden="1"/>
    </xf>
    <xf numFmtId="0" fontId="11" fillId="0" borderId="19" xfId="0" applyFont="1" applyFill="1" applyBorder="1" applyAlignment="1" applyProtection="1" quotePrefix="1">
      <alignment horizontal="left"/>
      <protection hidden="1"/>
    </xf>
    <xf numFmtId="4" fontId="11" fillId="0" borderId="20" xfId="0" applyNumberFormat="1" applyFont="1" applyFill="1" applyBorder="1" applyAlignment="1" applyProtection="1">
      <alignment/>
      <protection hidden="1"/>
    </xf>
    <xf numFmtId="0" fontId="37" fillId="25" borderId="21" xfId="0" applyFont="1" applyFill="1" applyBorder="1" applyAlignment="1" applyProtection="1" quotePrefix="1">
      <alignment horizontal="left" vertical="center"/>
      <protection hidden="1"/>
    </xf>
    <xf numFmtId="4" fontId="37" fillId="25" borderId="22" xfId="0" applyNumberFormat="1" applyFont="1" applyFill="1" applyBorder="1" applyAlignment="1" applyProtection="1">
      <alignment vertical="center"/>
      <protection hidden="1"/>
    </xf>
    <xf numFmtId="0" fontId="37" fillId="28" borderId="0" xfId="0" applyFont="1" applyFill="1" applyAlignment="1" applyProtection="1" quotePrefix="1">
      <alignment horizontal="centerContinuous" vertical="center"/>
      <protection hidden="1"/>
    </xf>
    <xf numFmtId="0" fontId="38" fillId="28" borderId="0" xfId="0" applyFont="1" applyFill="1" applyAlignment="1" applyProtection="1">
      <alignment horizontal="centerContinuous" vertical="center"/>
      <protection hidden="1"/>
    </xf>
    <xf numFmtId="0" fontId="12" fillId="28" borderId="0" xfId="0" applyFont="1" applyFill="1" applyAlignment="1" applyProtection="1">
      <alignment/>
      <protection hidden="1"/>
    </xf>
    <xf numFmtId="0" fontId="37" fillId="28" borderId="0" xfId="0" applyFont="1" applyFill="1" applyAlignment="1" applyProtection="1">
      <alignment horizontal="centerContinuous" vertical="center"/>
      <protection hidden="1"/>
    </xf>
    <xf numFmtId="0" fontId="11" fillId="28" borderId="0" xfId="0" applyFont="1" applyFill="1" applyAlignment="1" applyProtection="1">
      <alignment horizontal="centerContinuous" vertical="center"/>
      <protection hidden="1"/>
    </xf>
    <xf numFmtId="0" fontId="37" fillId="28" borderId="0" xfId="0" applyFont="1" applyFill="1" applyAlignment="1" applyProtection="1" quotePrefix="1">
      <alignment horizontal="left"/>
      <protection hidden="1"/>
    </xf>
    <xf numFmtId="9" fontId="11" fillId="28" borderId="0" xfId="75" applyFont="1" applyFill="1" applyAlignment="1" applyProtection="1">
      <alignment horizontal="center"/>
      <protection hidden="1"/>
    </xf>
    <xf numFmtId="0" fontId="32" fillId="29" borderId="17" xfId="0" applyFont="1" applyFill="1" applyBorder="1" applyAlignment="1" applyProtection="1">
      <alignment horizontal="center" vertical="center"/>
      <protection hidden="1"/>
    </xf>
    <xf numFmtId="17" fontId="32" fillId="29" borderId="18" xfId="0" applyNumberFormat="1" applyFont="1" applyFill="1" applyBorder="1" applyAlignment="1" applyProtection="1">
      <alignment horizontal="center" vertical="center"/>
      <protection hidden="1"/>
    </xf>
    <xf numFmtId="0" fontId="12" fillId="28" borderId="19" xfId="0" applyFont="1" applyFill="1" applyBorder="1" applyAlignment="1" applyProtection="1" quotePrefix="1">
      <alignment horizontal="left"/>
      <protection hidden="1"/>
    </xf>
    <xf numFmtId="4" fontId="12" fillId="28" borderId="20" xfId="0" applyNumberFormat="1" applyFont="1" applyFill="1" applyBorder="1" applyAlignment="1" applyProtection="1">
      <alignment/>
      <protection hidden="1"/>
    </xf>
    <xf numFmtId="0" fontId="11" fillId="28" borderId="19" xfId="0" applyFont="1" applyFill="1" applyBorder="1" applyAlignment="1" applyProtection="1" quotePrefix="1">
      <alignment horizontal="left"/>
      <protection hidden="1"/>
    </xf>
    <xf numFmtId="4" fontId="11" fillId="28" borderId="20" xfId="0" applyNumberFormat="1" applyFont="1" applyFill="1" applyBorder="1" applyAlignment="1" applyProtection="1">
      <alignment/>
      <protection hidden="1"/>
    </xf>
    <xf numFmtId="4" fontId="12" fillId="28" borderId="0" xfId="0" applyNumberFormat="1" applyFont="1" applyFill="1" applyAlignment="1" applyProtection="1">
      <alignment/>
      <protection hidden="1"/>
    </xf>
    <xf numFmtId="0" fontId="37" fillId="30" borderId="21" xfId="0" applyFont="1" applyFill="1" applyBorder="1" applyAlignment="1" applyProtection="1" quotePrefix="1">
      <alignment horizontal="left" vertical="center"/>
      <protection hidden="1"/>
    </xf>
    <xf numFmtId="4" fontId="37" fillId="30" borderId="22" xfId="0" applyNumberFormat="1" applyFont="1" applyFill="1" applyBorder="1" applyAlignment="1" applyProtection="1">
      <alignment vertical="center"/>
      <protection hidden="1"/>
    </xf>
    <xf numFmtId="0" fontId="14" fillId="31" borderId="0" xfId="0" applyFont="1" applyFill="1" applyAlignment="1" applyProtection="1">
      <alignment horizontal="left"/>
      <protection hidden="1"/>
    </xf>
    <xf numFmtId="0" fontId="12" fillId="31" borderId="0" xfId="0" applyFont="1" applyFill="1" applyAlignment="1" applyProtection="1">
      <alignment/>
      <protection hidden="1"/>
    </xf>
    <xf numFmtId="0" fontId="11" fillId="28" borderId="0" xfId="0" applyFont="1" applyFill="1" applyAlignment="1" applyProtection="1">
      <alignment horizontal="left"/>
      <protection hidden="1"/>
    </xf>
    <xf numFmtId="0" fontId="37" fillId="0" borderId="0" xfId="72" applyFont="1" applyAlignment="1" applyProtection="1" quotePrefix="1">
      <alignment horizontal="centerContinuous" vertical="center"/>
      <protection hidden="1"/>
    </xf>
    <xf numFmtId="0" fontId="38" fillId="0" borderId="0" xfId="72" applyFont="1" applyAlignment="1" applyProtection="1">
      <alignment horizontal="centerContinuous" vertical="center"/>
      <protection hidden="1"/>
    </xf>
    <xf numFmtId="0" fontId="12" fillId="0" borderId="0" xfId="72" applyFont="1" applyProtection="1">
      <alignment/>
      <protection hidden="1"/>
    </xf>
    <xf numFmtId="0" fontId="37" fillId="0" borderId="0" xfId="72" applyFont="1" applyAlignment="1" applyProtection="1">
      <alignment horizontal="centerContinuous" vertical="center"/>
      <protection hidden="1"/>
    </xf>
    <xf numFmtId="0" fontId="11" fillId="0" borderId="0" xfId="72" applyFont="1" applyAlignment="1" applyProtection="1">
      <alignment horizontal="centerContinuous" vertical="center"/>
      <protection hidden="1"/>
    </xf>
    <xf numFmtId="0" fontId="37" fillId="0" borderId="0" xfId="72" applyFont="1" applyAlignment="1" applyProtection="1" quotePrefix="1">
      <alignment horizontal="left"/>
      <protection hidden="1"/>
    </xf>
    <xf numFmtId="0" fontId="32" fillId="24" borderId="17" xfId="72" applyFont="1" applyFill="1" applyBorder="1" applyAlignment="1" applyProtection="1">
      <alignment horizontal="center" vertical="center"/>
      <protection hidden="1"/>
    </xf>
    <xf numFmtId="17" fontId="32" fillId="24" borderId="18" xfId="72" applyNumberFormat="1" applyFont="1" applyFill="1" applyBorder="1" applyAlignment="1" applyProtection="1">
      <alignment horizontal="center" vertical="center"/>
      <protection hidden="1"/>
    </xf>
    <xf numFmtId="0" fontId="12" fillId="0" borderId="19" xfId="72" applyFont="1" applyBorder="1" applyAlignment="1" applyProtection="1" quotePrefix="1">
      <alignment horizontal="left"/>
      <protection hidden="1"/>
    </xf>
    <xf numFmtId="4" fontId="12" fillId="0" borderId="20" xfId="72" applyNumberFormat="1" applyFont="1" applyFill="1" applyBorder="1" applyProtection="1">
      <alignment/>
      <protection hidden="1"/>
    </xf>
    <xf numFmtId="0" fontId="11" fillId="0" borderId="19" xfId="72" applyFont="1" applyFill="1" applyBorder="1" applyAlignment="1" applyProtection="1" quotePrefix="1">
      <alignment horizontal="left"/>
      <protection hidden="1"/>
    </xf>
    <xf numFmtId="4" fontId="11" fillId="0" borderId="20" xfId="72" applyNumberFormat="1" applyFont="1" applyFill="1" applyBorder="1" applyProtection="1">
      <alignment/>
      <protection hidden="1"/>
    </xf>
    <xf numFmtId="4" fontId="39" fillId="0" borderId="0" xfId="72" applyNumberFormat="1" applyFont="1" applyProtection="1">
      <alignment/>
      <protection hidden="1"/>
    </xf>
    <xf numFmtId="0" fontId="37" fillId="25" borderId="21" xfId="72" applyFont="1" applyFill="1" applyBorder="1" applyAlignment="1" applyProtection="1" quotePrefix="1">
      <alignment horizontal="left" vertical="center"/>
      <protection hidden="1"/>
    </xf>
    <xf numFmtId="4" fontId="37" fillId="25" borderId="22" xfId="72" applyNumberFormat="1" applyFont="1" applyFill="1" applyBorder="1" applyAlignment="1" applyProtection="1">
      <alignment vertical="center"/>
      <protection hidden="1"/>
    </xf>
    <xf numFmtId="0" fontId="14" fillId="26" borderId="0" xfId="72" applyFont="1" applyFill="1" applyAlignment="1" applyProtection="1">
      <alignment horizontal="left"/>
      <protection hidden="1"/>
    </xf>
    <xf numFmtId="0" fontId="12" fillId="26" borderId="0" xfId="72" applyFont="1" applyFill="1" applyProtection="1">
      <alignment/>
      <protection hidden="1"/>
    </xf>
    <xf numFmtId="0" fontId="11" fillId="0" borderId="0" xfId="72" applyFont="1" applyAlignment="1" applyProtection="1">
      <alignment horizontal="left"/>
      <protection hidden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Millares 2" xfId="66"/>
    <cellStyle name="Currency" xfId="67"/>
    <cellStyle name="Currency [0]" xfId="68"/>
    <cellStyle name="Monetario" xfId="69"/>
    <cellStyle name="Neutral" xfId="70"/>
    <cellStyle name="no dec" xfId="71"/>
    <cellStyle name="Normal 2" xfId="72"/>
    <cellStyle name="Notas" xfId="73"/>
    <cellStyle name="Percent" xfId="74"/>
    <cellStyle name="Porcentual 2" xfId="75"/>
    <cellStyle name="Priceheader" xfId="76"/>
    <cellStyle name="RM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COMBUSTIBLES\2008\PRECIOS%20OCTUBRE%202008%20FORMULADO%20G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PRECIOS%20VIGENTES\PRECIOS%20DICIEMBRE%202008%20FORMULADO%20G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RECIOS%20DICIEMBRE%202008%20FORMULADO%20GC2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544\Configuraci&#243;n%20local\Archivos%20temporales%20de%20Internet\Content.Outlook\J0K4UWID\PME-VPRECIOSCOMBUSTIBLESLIQUIDOSWE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copetrol.com.co/documentos/36905_PME-VPRECIOSCOMBUSTIBLESLIQUIDOSWE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COMIT&#201;%20DE%20PRECIOS\JULIO\PME-VPRECIOSCOMBUSTIBLESLIQUIDOSWE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TRASNPORTE BIODIESEL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  <sheetDataSet>
      <sheetData sheetId="1">
        <row r="8">
          <cell r="E8">
            <v>3922.96</v>
          </cell>
        </row>
        <row r="15">
          <cell r="E15">
            <v>287.70420000000007</v>
          </cell>
        </row>
      </sheetData>
      <sheetData sheetId="7">
        <row r="8">
          <cell r="B8">
            <v>58.97</v>
          </cell>
        </row>
        <row r="13">
          <cell r="B13">
            <v>416.62998</v>
          </cell>
        </row>
        <row r="14">
          <cell r="B14">
            <v>71.67681037919999</v>
          </cell>
        </row>
      </sheetData>
      <sheetData sheetId="9">
        <row r="5">
          <cell r="A5" t="str">
            <v>'VIGENCIA: 00 HORAS DEL 1 DE OCTUBRE DE 2008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7">
      <selection activeCell="A21" sqref="A21"/>
    </sheetView>
  </sheetViews>
  <sheetFormatPr defaultColWidth="7.8515625" defaultRowHeight="12.75"/>
  <cols>
    <col min="1" max="1" width="70.28125" style="63" customWidth="1"/>
    <col min="2" max="2" width="61.140625" style="63" customWidth="1"/>
    <col min="3" max="3" width="19.7109375" style="63" bestFit="1" customWidth="1"/>
    <col min="4" max="16384" width="7.8515625" style="63" customWidth="1"/>
  </cols>
  <sheetData>
    <row r="1" spans="1:2" ht="20.25">
      <c r="A1" s="61" t="s">
        <v>0</v>
      </c>
      <c r="B1" s="62"/>
    </row>
    <row r="2" spans="1:2" ht="20.25">
      <c r="A2" s="61" t="s">
        <v>1</v>
      </c>
      <c r="B2" s="62"/>
    </row>
    <row r="3" spans="1:2" ht="20.25">
      <c r="A3" s="64" t="s">
        <v>2</v>
      </c>
      <c r="B3" s="62"/>
    </row>
    <row r="4" spans="1:2" ht="20.25">
      <c r="A4" s="64"/>
      <c r="B4" s="65"/>
    </row>
    <row r="5" spans="1:2" ht="21" thickBot="1">
      <c r="A5" s="66" t="s">
        <v>22</v>
      </c>
      <c r="B5" s="19"/>
    </row>
    <row r="6" spans="1:2" ht="30.75" customHeight="1" thickTop="1">
      <c r="A6" s="67" t="s">
        <v>4</v>
      </c>
      <c r="B6" s="68" t="s">
        <v>5</v>
      </c>
    </row>
    <row r="7" spans="1:2" ht="27.75" customHeight="1">
      <c r="A7" s="69" t="s">
        <v>6</v>
      </c>
      <c r="B7" s="70">
        <v>3882.12</v>
      </c>
    </row>
    <row r="8" spans="1:2" ht="27.75" customHeight="1">
      <c r="A8" s="69" t="s">
        <v>7</v>
      </c>
      <c r="B8" s="70">
        <v>327.14220000000006</v>
      </c>
    </row>
    <row r="9" spans="1:2" ht="27.75" customHeight="1">
      <c r="A9" s="69" t="s">
        <v>8</v>
      </c>
      <c r="B9" s="70">
        <v>58.97</v>
      </c>
    </row>
    <row r="10" spans="1:2" ht="27.75" customHeight="1">
      <c r="A10" s="71" t="s">
        <v>9</v>
      </c>
      <c r="B10" s="72">
        <v>4268.2322</v>
      </c>
    </row>
    <row r="11" spans="1:3" ht="27.75" customHeight="1">
      <c r="A11" s="69" t="s">
        <v>10</v>
      </c>
      <c r="B11" s="70">
        <v>71.67681037919999</v>
      </c>
      <c r="C11" s="73"/>
    </row>
    <row r="12" spans="1:3" ht="27.75" customHeight="1">
      <c r="A12" s="69" t="s">
        <v>11</v>
      </c>
      <c r="B12" s="70">
        <v>416.62998</v>
      </c>
      <c r="C12" s="73"/>
    </row>
    <row r="13" spans="1:2" ht="27.75" customHeight="1" thickBot="1">
      <c r="A13" s="74" t="s">
        <v>12</v>
      </c>
      <c r="B13" s="75">
        <v>4756.5389903792</v>
      </c>
    </row>
    <row r="14" ht="21" thickTop="1"/>
    <row r="15" spans="1:5" ht="20.25">
      <c r="A15" s="76"/>
      <c r="B15" s="76"/>
      <c r="C15" s="76"/>
      <c r="D15" s="76"/>
      <c r="E15" s="77"/>
    </row>
    <row r="16" spans="1:5" ht="20.25">
      <c r="A16" s="76"/>
      <c r="B16" s="76"/>
      <c r="C16" s="76"/>
      <c r="D16" s="76"/>
      <c r="E16" s="77"/>
    </row>
    <row r="17" ht="20.25">
      <c r="A17" s="78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A1" sqref="A1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14</v>
      </c>
      <c r="B5" s="5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3478.78</v>
      </c>
    </row>
    <row r="8" spans="1:2" ht="27.75" customHeight="1">
      <c r="A8" s="8" t="s">
        <v>7</v>
      </c>
      <c r="B8" s="18">
        <v>238.94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3776.69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4264.9967903792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A1" sqref="A1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13</v>
      </c>
      <c r="B5" s="5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3441.46</v>
      </c>
    </row>
    <row r="8" spans="1:2" ht="27.75" customHeight="1">
      <c r="A8" s="8" t="s">
        <v>7</v>
      </c>
      <c r="B8" s="18">
        <v>238.7472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3739.1771999999996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4227.4839903792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A1" sqref="A1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3</v>
      </c>
      <c r="B5" s="5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3416.01</v>
      </c>
    </row>
    <row r="8" spans="1:2" ht="27.75" customHeight="1">
      <c r="A8" s="8" t="s">
        <v>7</v>
      </c>
      <c r="B8" s="18">
        <v>231.86415000000002</v>
      </c>
    </row>
    <row r="9" spans="1:2" ht="27.75" customHeight="1">
      <c r="A9" s="8" t="s">
        <v>8</v>
      </c>
      <c r="B9" s="9">
        <v>56.7</v>
      </c>
    </row>
    <row r="10" spans="1:2" ht="27.75" customHeight="1">
      <c r="A10" s="10" t="s">
        <v>9</v>
      </c>
      <c r="B10" s="11">
        <v>3704.57415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394.2</v>
      </c>
      <c r="C12" s="12"/>
    </row>
    <row r="13" spans="1:2" ht="27.75" customHeight="1" thickBot="1">
      <c r="A13" s="13" t="s">
        <v>12</v>
      </c>
      <c r="B13" s="14">
        <v>4170.4509603792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60" zoomScaleNormal="60" zoomScalePageLayoutView="0" workbookViewId="0" topLeftCell="A1">
      <selection activeCell="C19" sqref="C19"/>
    </sheetView>
  </sheetViews>
  <sheetFormatPr defaultColWidth="7.8515625" defaultRowHeight="12.75"/>
  <cols>
    <col min="1" max="1" width="70.28125" style="44" customWidth="1"/>
    <col min="2" max="2" width="61.140625" style="44" customWidth="1"/>
    <col min="3" max="3" width="19.7109375" style="44" bestFit="1" customWidth="1"/>
    <col min="4" max="16384" width="7.8515625" style="44" customWidth="1"/>
  </cols>
  <sheetData>
    <row r="1" spans="1:2" ht="20.25">
      <c r="A1" s="42" t="s">
        <v>0</v>
      </c>
      <c r="B1" s="43"/>
    </row>
    <row r="2" spans="1:2" ht="20.25">
      <c r="A2" s="42" t="s">
        <v>1</v>
      </c>
      <c r="B2" s="43"/>
    </row>
    <row r="3" spans="1:2" ht="20.25">
      <c r="A3" s="45" t="s">
        <v>2</v>
      </c>
      <c r="B3" s="43"/>
    </row>
    <row r="4" spans="1:2" ht="20.25">
      <c r="A4" s="45"/>
      <c r="B4" s="46"/>
    </row>
    <row r="5" spans="1:2" ht="21" thickBot="1">
      <c r="A5" s="47" t="s">
        <v>21</v>
      </c>
      <c r="B5" s="48"/>
    </row>
    <row r="6" spans="1:2" ht="30.75" customHeight="1" thickTop="1">
      <c r="A6" s="49" t="s">
        <v>4</v>
      </c>
      <c r="B6" s="50" t="s">
        <v>5</v>
      </c>
    </row>
    <row r="7" spans="1:2" ht="27.75" customHeight="1">
      <c r="A7" s="51" t="s">
        <v>6</v>
      </c>
      <c r="B7" s="52">
        <v>3892.16</v>
      </c>
    </row>
    <row r="8" spans="1:2" ht="27.75" customHeight="1">
      <c r="A8" s="51" t="s">
        <v>7</v>
      </c>
      <c r="B8" s="52">
        <v>317.44440000000003</v>
      </c>
    </row>
    <row r="9" spans="1:2" ht="27.75" customHeight="1">
      <c r="A9" s="51" t="s">
        <v>8</v>
      </c>
      <c r="B9" s="52">
        <v>58.97</v>
      </c>
    </row>
    <row r="10" spans="1:2" ht="27.75" customHeight="1">
      <c r="A10" s="53" t="s">
        <v>9</v>
      </c>
      <c r="B10" s="54">
        <v>4268.5744</v>
      </c>
    </row>
    <row r="11" spans="1:2" ht="27.75" customHeight="1">
      <c r="A11" s="51" t="s">
        <v>10</v>
      </c>
      <c r="B11" s="52">
        <v>71.67681037919999</v>
      </c>
    </row>
    <row r="12" spans="1:3" ht="27.75" customHeight="1">
      <c r="A12" s="51" t="s">
        <v>11</v>
      </c>
      <c r="B12" s="52">
        <v>416.62998</v>
      </c>
      <c r="C12" s="55"/>
    </row>
    <row r="13" spans="1:2" ht="27.75" customHeight="1" thickBot="1">
      <c r="A13" s="56" t="s">
        <v>12</v>
      </c>
      <c r="B13" s="57">
        <v>4756.8811903792</v>
      </c>
    </row>
    <row r="14" ht="21" thickTop="1"/>
    <row r="15" spans="1:5" ht="20.25">
      <c r="A15" s="58"/>
      <c r="B15" s="58"/>
      <c r="C15" s="58"/>
      <c r="D15" s="58"/>
      <c r="E15" s="59"/>
    </row>
    <row r="16" spans="1:5" ht="20.25">
      <c r="A16" s="58"/>
      <c r="B16" s="58"/>
      <c r="C16" s="58"/>
      <c r="D16" s="58"/>
      <c r="E16" s="59"/>
    </row>
    <row r="17" ht="20.25">
      <c r="A17" s="6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60" zoomScaleNormal="60" zoomScalePageLayoutView="0" workbookViewId="0" topLeftCell="A1">
      <selection activeCell="B7" sqref="B7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30" t="s">
        <v>0</v>
      </c>
      <c r="B1" s="31"/>
    </row>
    <row r="2" spans="1:2" ht="20.25">
      <c r="A2" s="30" t="s">
        <v>1</v>
      </c>
      <c r="B2" s="31"/>
    </row>
    <row r="3" spans="1:2" ht="20.25">
      <c r="A3" s="32" t="s">
        <v>2</v>
      </c>
      <c r="B3" s="31"/>
    </row>
    <row r="4" spans="1:2" ht="20.25">
      <c r="A4" s="32"/>
      <c r="B4" s="2"/>
    </row>
    <row r="5" spans="1:2" ht="21" thickBot="1">
      <c r="A5" s="33" t="str">
        <f>+'[10]ESTR.APIAY'!A5</f>
        <v>'VIGENCIA: 00 HORAS DEL 1 DE OCTUBRE DE 2008</v>
      </c>
      <c r="B5" s="19"/>
    </row>
    <row r="6" spans="1:2" ht="30.75" customHeight="1" thickTop="1">
      <c r="A6" s="34" t="s">
        <v>4</v>
      </c>
      <c r="B6" s="35" t="s">
        <v>5</v>
      </c>
    </row>
    <row r="7" spans="1:2" ht="27.75" customHeight="1">
      <c r="A7" s="36" t="s">
        <v>6</v>
      </c>
      <c r="B7" s="37">
        <f>'[10]COMBUSTIBLES '!E8</f>
        <v>3922.96</v>
      </c>
    </row>
    <row r="8" spans="1:2" ht="27.75" customHeight="1">
      <c r="A8" s="36" t="s">
        <v>7</v>
      </c>
      <c r="B8" s="37">
        <f>+'[10]COMBUSTIBLES '!E15</f>
        <v>287.70420000000007</v>
      </c>
    </row>
    <row r="9" spans="1:2" ht="27.75" customHeight="1">
      <c r="A9" s="36" t="s">
        <v>8</v>
      </c>
      <c r="B9" s="37">
        <f>'[10]ESTR. SAN-ANDRES'!B8</f>
        <v>58.97</v>
      </c>
    </row>
    <row r="10" spans="1:2" ht="27.75" customHeight="1">
      <c r="A10" s="38" t="s">
        <v>9</v>
      </c>
      <c r="B10" s="39">
        <f>SUM(B7:B9)</f>
        <v>4269.6342</v>
      </c>
    </row>
    <row r="11" spans="1:2" ht="27.75" customHeight="1">
      <c r="A11" s="36" t="s">
        <v>10</v>
      </c>
      <c r="B11" s="37">
        <f>+'[10]ESTR. SAN-ANDRES'!B14</f>
        <v>71.67681037919999</v>
      </c>
    </row>
    <row r="12" spans="1:3" ht="27.75" customHeight="1">
      <c r="A12" s="36" t="s">
        <v>11</v>
      </c>
      <c r="B12" s="37">
        <f>+'[10]ESTR. SAN-ANDRES'!B13</f>
        <v>416.62998</v>
      </c>
      <c r="C12" s="12"/>
    </row>
    <row r="13" spans="1:2" ht="27.75" customHeight="1" thickBot="1">
      <c r="A13" s="40" t="s">
        <v>12</v>
      </c>
      <c r="B13" s="41">
        <f>SUM(B10:B12)</f>
        <v>4757.9409903792</v>
      </c>
    </row>
    <row r="14" ht="21" thickTop="1"/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DF6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="60" zoomScaleNormal="60" zoomScalePageLayoutView="0" workbookViewId="0" topLeftCell="A1">
      <selection activeCell="B18" sqref="B18"/>
    </sheetView>
  </sheetViews>
  <sheetFormatPr defaultColWidth="11.421875" defaultRowHeight="12.75"/>
  <cols>
    <col min="1" max="1" width="65.00390625" style="0" customWidth="1"/>
    <col min="2" max="2" width="54.8515625" style="0" customWidth="1"/>
  </cols>
  <sheetData>
    <row r="1" spans="1:3" ht="20.25">
      <c r="A1" s="1" t="s">
        <v>0</v>
      </c>
      <c r="B1" s="2"/>
      <c r="C1" s="3"/>
    </row>
    <row r="2" spans="1:3" ht="20.25">
      <c r="A2" s="1" t="s">
        <v>1</v>
      </c>
      <c r="B2" s="2"/>
      <c r="C2" s="3"/>
    </row>
    <row r="3" spans="1:3" ht="20.25">
      <c r="A3" s="2" t="s">
        <v>2</v>
      </c>
      <c r="B3" s="2"/>
      <c r="C3" s="3"/>
    </row>
    <row r="4" spans="1:3" ht="20.25">
      <c r="A4" s="2"/>
      <c r="B4" s="2"/>
      <c r="C4" s="3"/>
    </row>
    <row r="5" spans="1:3" ht="21" thickBot="1">
      <c r="A5" s="4" t="s">
        <v>20</v>
      </c>
      <c r="B5" s="19"/>
      <c r="C5" s="3"/>
    </row>
    <row r="6" spans="1:3" ht="36" customHeight="1" thickBot="1">
      <c r="A6" s="28" t="s">
        <v>4</v>
      </c>
      <c r="B6" s="29" t="s">
        <v>5</v>
      </c>
      <c r="C6" s="3"/>
    </row>
    <row r="7" spans="1:3" ht="30" customHeight="1">
      <c r="A7" s="21" t="s">
        <v>6</v>
      </c>
      <c r="B7" s="23">
        <v>3890.03</v>
      </c>
      <c r="C7" s="3"/>
    </row>
    <row r="8" spans="1:3" ht="30" customHeight="1">
      <c r="A8" s="21" t="s">
        <v>7</v>
      </c>
      <c r="B8" s="25">
        <v>256.7360311523438</v>
      </c>
      <c r="C8" s="3"/>
    </row>
    <row r="9" spans="1:3" ht="30" customHeight="1">
      <c r="A9" s="21" t="s">
        <v>8</v>
      </c>
      <c r="B9" s="23">
        <v>58.97</v>
      </c>
      <c r="C9" s="3"/>
    </row>
    <row r="10" spans="1:3" ht="30" customHeight="1">
      <c r="A10" s="22" t="s">
        <v>9</v>
      </c>
      <c r="B10" s="24">
        <v>4205.736031152344</v>
      </c>
      <c r="C10" s="3"/>
    </row>
    <row r="11" spans="1:3" ht="30" customHeight="1">
      <c r="A11" s="21" t="s">
        <v>10</v>
      </c>
      <c r="B11" s="23">
        <v>71.67681037919999</v>
      </c>
      <c r="C11" s="3"/>
    </row>
    <row r="12" spans="1:3" ht="30" customHeight="1" thickBot="1">
      <c r="A12" s="21" t="s">
        <v>11</v>
      </c>
      <c r="B12" s="23">
        <v>416.62998</v>
      </c>
      <c r="C12" s="12"/>
    </row>
    <row r="13" spans="1:3" s="20" customFormat="1" ht="36.75" customHeight="1" thickBot="1">
      <c r="A13" s="26" t="s">
        <v>12</v>
      </c>
      <c r="B13" s="27">
        <v>4694.042821531544</v>
      </c>
      <c r="C13" s="3"/>
    </row>
    <row r="14" spans="1:3" ht="20.25">
      <c r="A14" s="3"/>
      <c r="B14" s="3"/>
      <c r="C14" s="3"/>
    </row>
    <row r="15" spans="1:3" ht="18">
      <c r="A15" s="15"/>
      <c r="B15" s="15"/>
      <c r="C15" s="15"/>
    </row>
    <row r="16" spans="1:3" ht="18">
      <c r="A16" s="15"/>
      <c r="B16" s="15"/>
      <c r="C16" s="15"/>
    </row>
    <row r="17" spans="1:3" ht="20.25">
      <c r="A17" s="17"/>
      <c r="B17" s="3"/>
      <c r="C17" s="3"/>
    </row>
    <row r="18" spans="1:3" ht="20.25">
      <c r="A18" s="3"/>
      <c r="B18" s="3"/>
      <c r="C18" s="3"/>
    </row>
    <row r="19" spans="1:3" ht="20.25">
      <c r="A19" s="3"/>
      <c r="B19" s="3"/>
      <c r="C19" s="3"/>
    </row>
  </sheetData>
  <sheetProtection password="CDF6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A9" sqref="A9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19</v>
      </c>
      <c r="B5" s="19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3856.68</v>
      </c>
    </row>
    <row r="8" spans="1:2" ht="27.75" customHeight="1">
      <c r="A8" s="8" t="s">
        <v>7</v>
      </c>
      <c r="B8" s="18">
        <v>240.35670000000002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4156.0067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4644.3134903792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B10" sqref="B10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18</v>
      </c>
      <c r="B5" s="19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3795.99</v>
      </c>
    </row>
    <row r="8" spans="1:2" ht="27.75" customHeight="1">
      <c r="A8" s="8" t="s">
        <v>7</v>
      </c>
      <c r="B8" s="18">
        <v>221.4329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4076.3928999999994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4564.699690379199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B12" sqref="B12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17</v>
      </c>
      <c r="B5" s="19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3705.99</v>
      </c>
    </row>
    <row r="8" spans="1:2" ht="27.75" customHeight="1">
      <c r="A8" s="8" t="s">
        <v>7</v>
      </c>
      <c r="B8" s="18">
        <v>231.05659200000005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3996.0165919999995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4484.3233823792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C11" sqref="C11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16</v>
      </c>
      <c r="B5" s="19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3603.05</v>
      </c>
    </row>
    <row r="8" spans="1:2" ht="27.75" customHeight="1">
      <c r="A8" s="8" t="s">
        <v>7</v>
      </c>
      <c r="B8" s="18">
        <v>233.8934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3895.9134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4384.2201903792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60" zoomScaleNormal="60" zoomScalePageLayoutView="0" workbookViewId="0" topLeftCell="A1">
      <selection activeCell="A1" sqref="A1"/>
    </sheetView>
  </sheetViews>
  <sheetFormatPr defaultColWidth="7.8515625" defaultRowHeight="12.75"/>
  <cols>
    <col min="1" max="1" width="70.28125" style="3" customWidth="1"/>
    <col min="2" max="2" width="61.140625" style="3" customWidth="1"/>
    <col min="3" max="3" width="19.7109375" style="3" bestFit="1" customWidth="1"/>
    <col min="4" max="16384" width="7.851562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2" t="s">
        <v>2</v>
      </c>
      <c r="B3" s="2"/>
    </row>
    <row r="4" spans="1:2" ht="20.25">
      <c r="A4" s="2"/>
      <c r="B4" s="2"/>
    </row>
    <row r="5" spans="1:2" ht="21" thickBot="1">
      <c r="A5" s="4" t="s">
        <v>15</v>
      </c>
      <c r="B5" s="19"/>
    </row>
    <row r="6" spans="1:2" ht="30.75" customHeight="1" thickBot="1">
      <c r="A6" s="6" t="s">
        <v>4</v>
      </c>
      <c r="B6" s="7" t="s">
        <v>5</v>
      </c>
    </row>
    <row r="7" spans="1:2" ht="27.75" customHeight="1">
      <c r="A7" s="8" t="s">
        <v>6</v>
      </c>
      <c r="B7" s="9">
        <v>3531.02</v>
      </c>
    </row>
    <row r="8" spans="1:2" ht="27.75" customHeight="1">
      <c r="A8" s="8" t="s">
        <v>7</v>
      </c>
      <c r="B8" s="18">
        <v>240.32580000000002</v>
      </c>
    </row>
    <row r="9" spans="1:2" ht="27.75" customHeight="1">
      <c r="A9" s="8" t="s">
        <v>8</v>
      </c>
      <c r="B9" s="9">
        <v>58.97</v>
      </c>
    </row>
    <row r="10" spans="1:2" ht="27.75" customHeight="1">
      <c r="A10" s="10" t="s">
        <v>9</v>
      </c>
      <c r="B10" s="11">
        <v>3830.3158</v>
      </c>
    </row>
    <row r="11" spans="1:2" ht="27.75" customHeight="1">
      <c r="A11" s="8" t="s">
        <v>10</v>
      </c>
      <c r="B11" s="9">
        <v>71.67681037919999</v>
      </c>
    </row>
    <row r="12" spans="1:3" ht="27.75" customHeight="1" thickBot="1">
      <c r="A12" s="8" t="s">
        <v>11</v>
      </c>
      <c r="B12" s="9">
        <v>416.62998</v>
      </c>
      <c r="C12" s="12"/>
    </row>
    <row r="13" spans="1:2" ht="27.75" customHeight="1" thickBot="1">
      <c r="A13" s="13" t="s">
        <v>12</v>
      </c>
      <c r="B13" s="14">
        <v>4318.6225903792</v>
      </c>
    </row>
    <row r="15" spans="1:5" ht="20.25">
      <c r="A15" s="15"/>
      <c r="B15" s="15"/>
      <c r="C15" s="15"/>
      <c r="D15" s="15"/>
      <c r="E15" s="16"/>
    </row>
    <row r="16" spans="1:5" ht="20.25">
      <c r="A16" s="15"/>
      <c r="B16" s="15"/>
      <c r="C16" s="15"/>
      <c r="D16" s="15"/>
      <c r="E16" s="16"/>
    </row>
    <row r="17" ht="20.25">
      <c r="A17" s="17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2008-01-04T14:41:14Z</dcterms:created>
  <dcterms:modified xsi:type="dcterms:W3CDTF">2020-03-06T13:33:19Z</dcterms:modified>
  <cp:category/>
  <cp:version/>
  <cp:contentType/>
  <cp:contentStatus/>
</cp:coreProperties>
</file>