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copetrol.sharepoint.com/sites/FRI/Documentos compartidos/1. Financiación/Informes PFI/Informe Condiciones de Deuda/2021/Página Web/"/>
    </mc:Choice>
  </mc:AlternateContent>
  <xr:revisionPtr revIDLastSave="8" documentId="8_{A14D4BAF-6E3B-499D-B664-847D2483A7B9}" xr6:coauthVersionLast="47" xr6:coauthVersionMax="47" xr10:uidLastSave="{7BCAC264-16E9-43B9-9C6B-0DA72CC1DF5F}"/>
  <bookViews>
    <workbookView xWindow="-120" yWindow="-120" windowWidth="29040" windowHeight="15840" xr2:uid="{1C6238FD-AFD2-4C85-B591-19791A7C8F72}"/>
  </bookViews>
  <sheets>
    <sheet name="Portafolio Deuda 2T21" sheetId="2" r:id="rId1"/>
  </sheets>
  <externalReferences>
    <externalReference r:id="rId2"/>
  </externalReferences>
  <definedNames>
    <definedName name="_xlnm.Print_Area" localSheetId="0">'Portafolio Deuda 2T21'!$A$1:$K$89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<sst xmlns="http://schemas.openxmlformats.org/spreadsheetml/2006/main" count="63" uniqueCount="50">
  <si>
    <t>PORTAFOLIO DE DEUDA ECOPETROL</t>
  </si>
  <si>
    <t>Deuda Vigente por Compañía</t>
  </si>
  <si>
    <t>Compañía</t>
  </si>
  <si>
    <t>Dólares</t>
  </si>
  <si>
    <t>Pesos</t>
  </si>
  <si>
    <t>Total</t>
  </si>
  <si>
    <t>Vida Media</t>
  </si>
  <si>
    <t>(USD $MM)</t>
  </si>
  <si>
    <t>(COP $MM)</t>
  </si>
  <si>
    <t>(USD $ MM)</t>
  </si>
  <si>
    <t xml:space="preserve"> (Años)</t>
  </si>
  <si>
    <t>Ecopetrol</t>
  </si>
  <si>
    <t>Ocensa</t>
  </si>
  <si>
    <t>Bicentenario</t>
  </si>
  <si>
    <t>ODL</t>
  </si>
  <si>
    <t>Invercolsa</t>
  </si>
  <si>
    <t>Deuda Intercompañía (US$ MM)</t>
  </si>
  <si>
    <t>No incluye causación de intereses</t>
  </si>
  <si>
    <t xml:space="preserve">Deuda intercompañía no consolida en los EEFF de Ecopetrol </t>
  </si>
  <si>
    <t>MM: Millones</t>
  </si>
  <si>
    <t>Bonos Internacionales Ecopetrol S.A.</t>
  </si>
  <si>
    <t>Bonos Locales Ecopetrol S.A.</t>
  </si>
  <si>
    <t>Vencimiento</t>
  </si>
  <si>
    <t>Vida Media
(Años)</t>
  </si>
  <si>
    <t>Cupón</t>
  </si>
  <si>
    <t>Monto Vigente (USD $ MM)</t>
  </si>
  <si>
    <t>Monto Vigente (COP $ MM)</t>
  </si>
  <si>
    <t>ECAs y Deuda Bancaria Largo Plazo</t>
  </si>
  <si>
    <t>US EXIM Bank</t>
  </si>
  <si>
    <t>exim garantizado</t>
  </si>
  <si>
    <t>HSBC</t>
  </si>
  <si>
    <t>ekn</t>
  </si>
  <si>
    <t>sace</t>
  </si>
  <si>
    <t>BBVA, MUFG, SMBC</t>
  </si>
  <si>
    <t>comercial</t>
  </si>
  <si>
    <t>BBVA, MUFG, SMBC, BBVA</t>
  </si>
  <si>
    <t>TRM: 3756.67</t>
  </si>
  <si>
    <t>Valores nominales y cifras convertidas a USD con la TRM con corte a 30-jun-21</t>
  </si>
  <si>
    <t>Línea Comprometida</t>
  </si>
  <si>
    <t>LIBOR + 1.25%</t>
  </si>
  <si>
    <t>LIBOR 6M + 1.75% hasta 20-dic-18
LIBOR 6M + 2% desde 21-dic-18</t>
  </si>
  <si>
    <t>LIBOR 6M + 2.75% hasta 20-dic-19
LIBOR 6M + 3% desde 21-dic-19</t>
  </si>
  <si>
    <t>Plazo al Vencimiento</t>
  </si>
  <si>
    <t>Tasa de Interes</t>
  </si>
  <si>
    <t>Moneda</t>
  </si>
  <si>
    <t>Instrumento</t>
  </si>
  <si>
    <t xml:space="preserve">   </t>
  </si>
  <si>
    <t>Grupo Ecopetrol</t>
  </si>
  <si>
    <t>GRUPO ECOPETROL - No Incluye Prestamos Intercompañía</t>
  </si>
  <si>
    <t>Perfil de Vencimientos por Compañía (USD $MM)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</si>
</sst>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0.0"/>
    <numFmt numFmtId="165" formatCode="&quot;IPC + &quot;0.00%"/>
    <numFmt numFmtId="166" formatCode="&quot;LIBOR + &quot;0.00%"/>
  </numFmts>
  <fonts count="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33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6">
    <xf numFmtId="0" fontId="0" fillId="0" borderId="0" xfId="0"/>
    <xf numFmtId="41" fontId="0" fillId="0" borderId="0" xfId="2" applyFont="1"/>
    <xf numFmtId="41" fontId="1" fillId="0" borderId="0" xfId="2" applyFont="1"/>
    <xf numFmtId="0" fontId="1" fillId="0" borderId="0" xfId="1" applyFont="1"/>
    <xf numFmtId="0" fontId="3" fillId="0" borderId="0" xfId="1" applyFont="1" applyAlignment="1">
      <alignment vertical="center"/>
    </xf>
    <xf numFmtId="15" fontId="1" fillId="0" borderId="0" xfId="1" applyNumberFormat="1" applyFont="1"/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 vertical="center"/>
    </xf>
    <xf numFmtId="0" fontId="2" fillId="2" borderId="2" xfId="1" applyFont="1" applyFill="1" applyBorder="1" applyAlignment="1">
      <alignment horizontal="center" vertical="center"/>
    </xf>
    <xf numFmtId="10" fontId="1" fillId="0" borderId="0" xfId="3" applyNumberFormat="1" applyFont="1" applyBorder="1" applyAlignment="1"/>
    <xf numFmtId="41" fontId="1" fillId="0" borderId="0" xfId="1" applyNumberFormat="1" applyFont="1"/>
    <xf numFmtId="0" fontId="1" fillId="0" borderId="2" xfId="1" applyFont="1" applyBorder="1"/>
    <xf numFmtId="41" fontId="1" fillId="0" borderId="2" xfId="2" applyFont="1" applyBorder="1"/>
    <xf numFmtId="2" fontId="1" fillId="0" borderId="2" xfId="1" applyNumberFormat="1" applyFont="1" applyBorder="1" applyAlignment="1">
      <alignment horizontal="center"/>
    </xf>
    <xf numFmtId="10" fontId="1" fillId="0" borderId="0" xfId="3" applyNumberFormat="1" applyFont="1" applyBorder="1" applyAlignment="1">
      <alignment horizontal="center"/>
    </xf>
    <xf numFmtId="9" fontId="1" fillId="0" borderId="0" xfId="3" applyFont="1"/>
    <xf numFmtId="0" fontId="3" fillId="0" borderId="0" xfId="1" applyFont="1"/>
    <xf numFmtId="0" fontId="2" fillId="2" borderId="2" xfId="1" applyFont="1" applyFill="1" applyBorder="1" applyAlignment="1">
      <alignment horizontal="center" vertical="center" wrapText="1"/>
    </xf>
    <xf numFmtId="15" fontId="1" fillId="0" borderId="2" xfId="1" applyNumberFormat="1" applyFont="1" applyBorder="1" applyAlignment="1">
      <alignment horizontal="center"/>
    </xf>
    <xf numFmtId="164" fontId="1" fillId="0" borderId="2" xfId="1" applyNumberFormat="1" applyFont="1" applyBorder="1" applyAlignment="1">
      <alignment horizontal="center"/>
    </xf>
    <xf numFmtId="10" fontId="1" fillId="0" borderId="2" xfId="1" applyNumberFormat="1" applyFont="1" applyBorder="1" applyAlignment="1">
      <alignment horizontal="center"/>
    </xf>
    <xf numFmtId="41" fontId="1" fillId="0" borderId="2" xfId="1" applyNumberFormat="1" applyFont="1" applyBorder="1" applyAlignment="1">
      <alignment horizontal="center"/>
    </xf>
    <xf numFmtId="10" fontId="1" fillId="0" borderId="2" xfId="3" applyNumberFormat="1" applyFont="1" applyBorder="1" applyAlignment="1">
      <alignment horizontal="center"/>
    </xf>
    <xf numFmtId="15" fontId="1" fillId="0" borderId="0" xfId="1" applyNumberFormat="1" applyFont="1" applyAlignment="1">
      <alignment horizontal="center"/>
    </xf>
    <xf numFmtId="164" fontId="1" fillId="0" borderId="0" xfId="1" applyNumberFormat="1" applyFont="1" applyAlignment="1">
      <alignment horizontal="center"/>
    </xf>
    <xf numFmtId="10" fontId="1" fillId="0" borderId="0" xfId="1" applyNumberFormat="1" applyFont="1" applyAlignment="1">
      <alignment horizontal="center"/>
    </xf>
    <xf numFmtId="41" fontId="1" fillId="0" borderId="0" xfId="1" applyNumberFormat="1" applyFont="1" applyAlignment="1">
      <alignment horizontal="center"/>
    </xf>
    <xf numFmtId="165" fontId="1" fillId="3" borderId="0" xfId="3" applyNumberFormat="1" applyFont="1" applyFill="1" applyBorder="1" applyAlignment="1">
      <alignment horizontal="center" vertical="center"/>
    </xf>
    <xf numFmtId="41" fontId="1" fillId="0" borderId="2" xfId="1" applyNumberFormat="1" applyFont="1" applyBorder="1"/>
    <xf numFmtId="0" fontId="4" fillId="0" borderId="0" xfId="1" applyFont="1"/>
    <xf numFmtId="15" fontId="1" fillId="0" borderId="2" xfId="1" applyNumberFormat="1" applyFont="1" applyBorder="1" applyAlignment="1">
      <alignment horizontal="center" vertical="center" wrapText="1"/>
    </xf>
    <xf numFmtId="15" fontId="1" fillId="0" borderId="2" xfId="1" applyNumberFormat="1" applyFont="1" applyBorder="1" applyAlignment="1">
      <alignment horizontal="center" vertical="center"/>
    </xf>
    <xf numFmtId="2" fontId="1" fillId="0" borderId="2" xfId="1" applyNumberFormat="1" applyFont="1" applyBorder="1" applyAlignment="1">
      <alignment horizontal="center" vertical="center"/>
    </xf>
    <xf numFmtId="41" fontId="1" fillId="0" borderId="2" xfId="1" applyNumberFormat="1" applyFont="1" applyBorder="1" applyAlignment="1">
      <alignment vertical="center"/>
    </xf>
    <xf numFmtId="15" fontId="1" fillId="0" borderId="0" xfId="1" applyNumberFormat="1" applyFont="1" applyAlignment="1">
      <alignment horizontal="center" vertical="center"/>
    </xf>
    <xf numFmtId="2" fontId="1" fillId="0" borderId="0" xfId="1" applyNumberFormat="1" applyFont="1" applyAlignment="1">
      <alignment horizontal="center" vertical="center"/>
    </xf>
    <xf numFmtId="10" fontId="1" fillId="0" borderId="0" xfId="1" applyNumberFormat="1" applyFont="1" applyAlignment="1">
      <alignment horizontal="center" vertical="center" wrapText="1"/>
    </xf>
    <xf numFmtId="41" fontId="1" fillId="0" borderId="0" xfId="1" applyNumberFormat="1" applyFont="1" applyAlignment="1">
      <alignment vertical="center"/>
    </xf>
    <xf numFmtId="0" fontId="3" fillId="4" borderId="2" xfId="1" applyFont="1" applyFill="1" applyBorder="1"/>
    <xf numFmtId="41" fontId="3" fillId="4" borderId="2" xfId="2" applyFont="1" applyFill="1" applyBorder="1"/>
    <xf numFmtId="2" fontId="3" fillId="4" borderId="2" xfId="1" applyNumberFormat="1" applyFont="1" applyFill="1" applyBorder="1" applyAlignment="1">
      <alignment horizontal="center"/>
    </xf>
    <xf numFmtId="0" fontId="6" fillId="0" borderId="0" xfId="0" applyFont="1"/>
    <xf numFmtId="0" fontId="3" fillId="0" borderId="0" xfId="0" applyFont="1"/>
    <xf numFmtId="0" fontId="1" fillId="0" borderId="0" xfId="1" applyFont="1" applyBorder="1"/>
    <xf numFmtId="0" fontId="0" fillId="0" borderId="0" xfId="0" applyBorder="1"/>
    <xf numFmtId="0" fontId="2" fillId="2" borderId="3" xfId="1" applyFont="1" applyFill="1" applyBorder="1" applyAlignment="1">
      <alignment horizontal="center" vertical="center"/>
    </xf>
    <xf numFmtId="165" fontId="1" fillId="3" borderId="3" xfId="3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10" fontId="1" fillId="0" borderId="2" xfId="1" applyNumberFormat="1" applyFont="1" applyBorder="1" applyAlignment="1">
      <alignment horizontal="center"/>
    </xf>
    <xf numFmtId="166" fontId="1" fillId="0" borderId="2" xfId="3" applyNumberFormat="1" applyFont="1" applyFill="1" applyBorder="1" applyAlignment="1">
      <alignment horizontal="center" vertical="center"/>
    </xf>
    <xf numFmtId="10" fontId="1" fillId="0" borderId="2" xfId="1" applyNumberFormat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15" fontId="7" fillId="0" borderId="0" xfId="1" applyNumberFormat="1" applyFont="1" applyAlignment="1">
      <alignment horizontal="center"/>
    </xf>
    <xf numFmtId="2" fontId="1" fillId="0" borderId="1" xfId="1" applyNumberFormat="1" applyFont="1" applyBorder="1" applyAlignment="1">
      <alignment horizontal="center" vertical="center"/>
    </xf>
    <xf numFmtId="2" fontId="1" fillId="0" borderId="4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41" fontId="1" fillId="0" borderId="1" xfId="2" applyFont="1" applyBorder="1" applyAlignment="1">
      <alignment horizontal="center" vertical="center"/>
    </xf>
    <xf numFmtId="41" fontId="1" fillId="0" borderId="4" xfId="2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 wrapText="1"/>
    </xf>
    <xf numFmtId="41" fontId="1" fillId="0" borderId="0" xfId="2" applyFont="1" applyBorder="1" applyAlignment="1">
      <alignment horizontal="center" vertical="center"/>
    </xf>
    <xf numFmtId="2" fontId="1" fillId="0" borderId="0" xfId="1" applyNumberFormat="1" applyFont="1" applyBorder="1" applyAlignment="1">
      <alignment horizontal="center" vertical="center"/>
    </xf>
    <xf numFmtId="0" fontId="1" fillId="0" borderId="0" xfId="1" applyFont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</cellXfs>
  <cellStyles count="4">
    <cellStyle name="Millares [0] 2" xfId="2" xr:uid="{A5D65B85-F313-4C57-85E8-F95971538EFD}"/>
    <cellStyle name="Normal" xfId="0" builtinId="0"/>
    <cellStyle name="Normal 2" xfId="1" xr:uid="{DFC0B3F6-B509-4081-929E-E8B057A6A607}"/>
    <cellStyle name="Porcentaje 2" xfId="3" xr:uid="{4A37A3D2-5AB2-47EA-A46B-0853C1E4AC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'[1]Informe - P2'!$AD$45</c:f>
              <c:strCache>
                <c:ptCount val="1"/>
                <c:pt idx="0">
                  <c:v>Ecopetrol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213780061049531E-17"/>
                  <c:y val="-7.6423434780555827E-2"/>
                </c:manualLayout>
              </c:layout>
              <c:tx>
                <c:rich>
                  <a:bodyPr/>
                  <a:lstStyle/>
                  <a:p>
                    <a:fld id="{0A87CBDA-A2F6-4148-9A5E-E315A98C9970}" type="CELLREF">
                      <a:rPr lang="en-US"/>
                      <a:pPr/>
                      <a:t>[CELLREF]</a:t>
                    </a:fld>
                    <a:endParaRPr lang="es-CO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{0A87CBDA-A2F6-4148-9A5E-E315A98C9970}</c15:txfldGUID>
                      <c15:f>'[1]Informe - P2'!$AJ$48</c15:f>
                      <c15:dlblFieldTableCache>
                        <c:ptCount val="1"/>
                        <c:pt idx="0">
                          <c:v> 353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ADD7-4AE0-89C0-7707B71C0BFC}"/>
                </c:ext>
              </c:extLst>
            </c:dLbl>
            <c:dLbl>
              <c:idx val="1"/>
              <c:layout>
                <c:manualLayout>
                  <c:x val="0"/>
                  <c:y val="-0.10752112597586973"/>
                </c:manualLayout>
              </c:layout>
              <c:tx>
                <c:rich>
                  <a:bodyPr/>
                  <a:lstStyle/>
                  <a:p>
                    <a:fld id="{C915AD54-CFBD-4CD4-B5F5-1CE5B5679A70}" type="CELLREF">
                      <a:rPr lang="en-US"/>
                      <a:pPr/>
                      <a:t>[CELLREF]</a:t>
                    </a:fld>
                    <a:endParaRPr lang="es-CO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{C915AD54-CFBD-4CD4-B5F5-1CE5B5679A70}</c15:txfldGUID>
                      <c15:f>'[1]Informe - P2'!$AJ$49</c15:f>
                      <c15:dlblFieldTableCache>
                        <c:ptCount val="1"/>
                        <c:pt idx="0">
                          <c:v> 409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ADD7-4AE0-89C0-7707B71C0BFC}"/>
                </c:ext>
              </c:extLst>
            </c:dLbl>
            <c:dLbl>
              <c:idx val="2"/>
              <c:layout>
                <c:manualLayout>
                  <c:x val="0"/>
                  <c:y val="-0.37460572537115788"/>
                </c:manualLayout>
              </c:layout>
              <c:tx>
                <c:rich>
                  <a:bodyPr/>
                  <a:lstStyle/>
                  <a:p>
                    <a:fld id="{E2A11F6E-0BFF-4C7F-B38B-D4A0A9F862D2}" type="CELLREF">
                      <a:rPr lang="en-US"/>
                      <a:pPr/>
                      <a:t>[CELLREF]</a:t>
                    </a:fld>
                    <a:endParaRPr lang="es-CO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{E2A11F6E-0BFF-4C7F-B38B-D4A0A9F862D2}</c15:txfldGUID>
                      <c15:f>'[1]Informe - P2'!$AJ$50</c15:f>
                      <c15:dlblFieldTableCache>
                        <c:ptCount val="1"/>
                        <c:pt idx="0">
                          <c:v> 2,934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ADD7-4AE0-89C0-7707B71C0BFC}"/>
                </c:ext>
              </c:extLst>
            </c:dLbl>
            <c:dLbl>
              <c:idx val="3"/>
              <c:layout>
                <c:manualLayout>
                  <c:x val="0"/>
                  <c:y val="-0.10405270255729329"/>
                </c:manualLayout>
              </c:layout>
              <c:tx>
                <c:rich>
                  <a:bodyPr/>
                  <a:lstStyle/>
                  <a:p>
                    <a:fld id="{033C95A6-B0B3-4065-98C2-4A31B6ADBA84}" type="CELLREF">
                      <a:rPr lang="en-US"/>
                      <a:pPr/>
                      <a:t>[CELLREF]</a:t>
                    </a:fld>
                    <a:endParaRPr lang="es-CO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{033C95A6-B0B3-4065-98C2-4A31B6ADBA84}</c15:txfldGUID>
                      <c15:f>'[1]Informe - P2'!$AJ$51</c15:f>
                      <c15:dlblFieldTableCache>
                        <c:ptCount val="1"/>
                        <c:pt idx="0">
                          <c:v> 415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ADD7-4AE0-89C0-7707B71C0BFC}"/>
                </c:ext>
              </c:extLst>
            </c:dLbl>
            <c:dLbl>
              <c:idx val="4"/>
              <c:layout>
                <c:manualLayout>
                  <c:x val="-5.6855120244198122E-17"/>
                  <c:y val="-0.20814179667233168"/>
                </c:manualLayout>
              </c:layout>
              <c:tx>
                <c:rich>
                  <a:bodyPr/>
                  <a:lstStyle/>
                  <a:p>
                    <a:fld id="{7B66BECB-CBFA-4F0C-8C0F-FDAAEFCC4148}" type="CELLREF">
                      <a:rPr lang="en-US"/>
                      <a:pPr/>
                      <a:t>[CELLREF]</a:t>
                    </a:fld>
                    <a:endParaRPr lang="es-CO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{7B66BECB-CBFA-4F0C-8C0F-FDAAEFCC4148}</c15:txfldGUID>
                      <c15:f>'[1]Informe - P2'!$AJ$52</c15:f>
                      <c15:dlblFieldTableCache>
                        <c:ptCount val="1"/>
                        <c:pt idx="0">
                          <c:v> 1,484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ADD7-4AE0-89C0-7707B71C0BFC}"/>
                </c:ext>
              </c:extLst>
            </c:dLbl>
            <c:dLbl>
              <c:idx val="5"/>
              <c:layout>
                <c:manualLayout>
                  <c:x val="5.6855120244198122E-17"/>
                  <c:y val="-0.2324275035500751"/>
                </c:manualLayout>
              </c:layout>
              <c:tx>
                <c:rich>
                  <a:bodyPr/>
                  <a:lstStyle/>
                  <a:p>
                    <a:fld id="{1A95CF2A-09BD-400F-AC71-D62FA543335F}" type="CELLREF">
                      <a:rPr lang="en-US"/>
                      <a:pPr/>
                      <a:t>[CELLREF]</a:t>
                    </a:fld>
                    <a:endParaRPr lang="es-CO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{1A95CF2A-09BD-400F-AC71-D62FA543335F}</c15:txfldGUID>
                      <c15:f>'[1]Informe - P2'!$AJ$53</c15:f>
                      <c15:dlblFieldTableCache>
                        <c:ptCount val="1"/>
                        <c:pt idx="0">
                          <c:v> 1,667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ADD7-4AE0-89C0-7707B71C0BFC}"/>
                </c:ext>
              </c:extLst>
            </c:dLbl>
            <c:dLbl>
              <c:idx val="6"/>
              <c:layout>
                <c:manualLayout>
                  <c:x val="0"/>
                  <c:y val="-0.14560097729070934"/>
                </c:manualLayout>
              </c:layout>
              <c:tx>
                <c:rich>
                  <a:bodyPr/>
                  <a:lstStyle/>
                  <a:p>
                    <a:fld id="{7BCAC6EC-965F-45D7-B6A8-796D27D3A7DE}" type="CELLREF">
                      <a:rPr lang="en-US"/>
                      <a:pPr/>
                      <a:t>[CELLREF]</a:t>
                    </a:fld>
                    <a:endParaRPr lang="es-CO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{7BCAC6EC-965F-45D7-B6A8-796D27D3A7DE}</c15:txfldGUID>
                      <c15:f>'[1]Informe - P2'!$AJ$54</c15:f>
                      <c15:dlblFieldTableCache>
                        <c:ptCount val="1"/>
                        <c:pt idx="0">
                          <c:v> 550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ADD7-4AE0-89C0-7707B71C0BFC}"/>
                </c:ext>
              </c:extLst>
            </c:dLbl>
            <c:dLbl>
              <c:idx val="7"/>
              <c:layout>
                <c:manualLayout>
                  <c:x val="-1.1299247605980395E-16"/>
                  <c:y val="-5.8963198115799462E-2"/>
                </c:manualLayout>
              </c:layout>
              <c:tx>
                <c:rich>
                  <a:bodyPr/>
                  <a:lstStyle/>
                  <a:p>
                    <a:fld id="{EC0D8603-6B85-40DE-B6B1-98C143136393}" type="CELLREF">
                      <a:rPr lang="en-US"/>
                      <a:pPr/>
                      <a:t>[CELLREF]</a:t>
                    </a:fld>
                    <a:endParaRPr lang="es-CO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{EC0D8603-6B85-40DE-B6B1-98C143136393}</c15:txfldGUID>
                      <c15:f>'[1]Informe - P2'!$AJ$55</c15:f>
                      <c15:dlblFieldTableCache>
                        <c:ptCount val="1"/>
                        <c:pt idx="0">
                          <c:v> 97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ADD7-4AE0-89C0-7707B71C0BFC}"/>
                </c:ext>
              </c:extLst>
            </c:dLbl>
            <c:dLbl>
              <c:idx val="8"/>
              <c:layout>
                <c:manualLayout>
                  <c:x val="0"/>
                  <c:y val="-4.5089504441493705E-2"/>
                </c:manualLayout>
              </c:layout>
              <c:tx>
                <c:rich>
                  <a:bodyPr/>
                  <a:lstStyle/>
                  <a:p>
                    <a:fld id="{35AB9935-1C24-4F38-BD66-30DF2C6D9D1B}" type="CELLREF">
                      <a:rPr lang="en-US"/>
                      <a:pPr/>
                      <a:t>[CELLREF]</a:t>
                    </a:fld>
                    <a:endParaRPr lang="es-CO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{35AB9935-1C24-4F38-BD66-30DF2C6D9D1B}</c15:txfldGUID>
                      <c15:f>'[1]Informe - P2'!$AJ$56</c15:f>
                      <c15:dlblFieldTableCache>
                        <c:ptCount val="1"/>
                        <c:pt idx="0">
                          <c:v> 5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ADD7-4AE0-89C0-7707B71C0BFC}"/>
                </c:ext>
              </c:extLst>
            </c:dLbl>
            <c:dLbl>
              <c:idx val="9"/>
              <c:layout>
                <c:manualLayout>
                  <c:x val="4.883817641179569E-6"/>
                  <c:y val="-0.26345937657870194"/>
                </c:manualLayout>
              </c:layout>
              <c:tx>
                <c:rich>
                  <a:bodyPr/>
                  <a:lstStyle/>
                  <a:p>
                    <a:fld id="{58CF5DC6-168E-42A3-9ABE-300637F54FBF}" type="CELLREF">
                      <a:rPr lang="en-US"/>
                      <a:pPr/>
                      <a:t>[CELLREF]</a:t>
                    </a:fld>
                    <a:endParaRPr lang="es-CO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{58CF5DC6-168E-42A3-9ABE-300637F54FBF}</c15:txfldGUID>
                      <c15:f>'[1]Informe - P2'!$AJ$57</c15:f>
                      <c15:dlblFieldTableCache>
                        <c:ptCount val="1"/>
                        <c:pt idx="0">
                          <c:v> 2,006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ADD7-4AE0-89C0-7707B71C0BFC}"/>
                </c:ext>
              </c:extLst>
            </c:dLbl>
            <c:dLbl>
              <c:idx val="10"/>
              <c:layout>
                <c:manualLayout>
                  <c:x val="0"/>
                  <c:y val="-4.8557927860070273E-2"/>
                </c:manualLayout>
              </c:layout>
              <c:tx>
                <c:rich>
                  <a:bodyPr/>
                  <a:lstStyle/>
                  <a:p>
                    <a:fld id="{C8D081E2-D5C8-408E-B87A-B9F107E83AC3}" type="CELLREF">
                      <a:rPr lang="en-US"/>
                      <a:pPr/>
                      <a:t>[CELLREF]</a:t>
                    </a:fld>
                    <a:endParaRPr lang="es-CO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{C8D081E2-D5C8-408E-B87A-B9F107E83AC3}</c15:txfldGUID>
                      <c15:f>'[1]Informe - P2'!$AJ$58</c15:f>
                      <c15:dlblFieldTableCache>
                        <c:ptCount val="1"/>
                        <c:pt idx="0">
                          <c:v> 6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ADD7-4AE0-89C0-7707B71C0BFC}"/>
                </c:ext>
              </c:extLst>
            </c:dLbl>
            <c:dLbl>
              <c:idx val="11"/>
              <c:layout>
                <c:manualLayout>
                  <c:x val="0"/>
                  <c:y val="-3.81276564155035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ADD7-4AE0-89C0-7707B71C0BFC}"/>
                </c:ext>
              </c:extLst>
            </c:dLbl>
            <c:dLbl>
              <c:idx val="12"/>
              <c:layout>
                <c:manualLayout>
                  <c:x val="-1.1299247605980395E-16"/>
                  <c:y val="-4.8557927860070273E-2"/>
                </c:manualLayout>
              </c:layout>
              <c:tx>
                <c:rich>
                  <a:bodyPr/>
                  <a:lstStyle/>
                  <a:p>
                    <a:fld id="{77C0C756-E9D7-4634-A3D4-3C4DA8565964}" type="CELLREF">
                      <a:rPr lang="en-US"/>
                      <a:pPr/>
                      <a:t>[CELLREF]</a:t>
                    </a:fld>
                    <a:endParaRPr lang="es-CO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{77C0C756-E9D7-4634-A3D4-3C4DA8565964}</c15:txfldGUID>
                      <c15:f>'[1]Informe - P2'!$AJ$60</c15:f>
                      <c15:dlblFieldTableCache>
                        <c:ptCount val="1"/>
                        <c:pt idx="0">
                          <c:v> 76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ADD7-4AE0-89C0-7707B71C0BFC}"/>
                </c:ext>
              </c:extLst>
            </c:dLbl>
            <c:dLbl>
              <c:idx val="13"/>
              <c:layout>
                <c:manualLayout>
                  <c:x val="-7.7041214562644986E-4"/>
                  <c:y val="-0.18035801776597488"/>
                </c:manualLayout>
              </c:layout>
              <c:tx>
                <c:rich>
                  <a:bodyPr/>
                  <a:lstStyle/>
                  <a:p>
                    <a:fld id="{E478523F-1649-4A15-9463-EDFFAF78F77D}" type="CELLREF">
                      <a:rPr lang="en-US"/>
                      <a:pPr/>
                      <a:t>[CELLREF]</a:t>
                    </a:fld>
                    <a:endParaRPr lang="es-CO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{E478523F-1649-4A15-9463-EDFFAF78F77D}</c15:txfldGUID>
                      <c15:f>'[1]Informe - P2'!$AJ$61</c15:f>
                      <c15:dlblFieldTableCache>
                        <c:ptCount val="1"/>
                        <c:pt idx="0">
                          <c:v> 920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ADD7-4AE0-89C0-7707B71C0BFC}"/>
                </c:ext>
              </c:extLst>
            </c:dLbl>
            <c:dLbl>
              <c:idx val="14"/>
              <c:layout>
                <c:manualLayout>
                  <c:x val="-7.7042223289596325E-4"/>
                  <c:y val="-0.27058463589179832"/>
                </c:manualLayout>
              </c:layout>
              <c:tx>
                <c:rich>
                  <a:bodyPr/>
                  <a:lstStyle/>
                  <a:p>
                    <a:fld id="{F978A1DF-983A-4492-A1B1-B2CDB34D5D09}" type="CELLREF">
                      <a:rPr lang="en-US"/>
                      <a:pPr/>
                      <a:t>[CELLREF]</a:t>
                    </a:fld>
                    <a:endParaRPr lang="es-CO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{F978A1DF-983A-4492-A1B1-B2CDB34D5D09}</c15:txfldGUID>
                      <c15:f>'[1]Informe - P2'!$AJ$62</c15:f>
                      <c15:dlblFieldTableCache>
                        <c:ptCount val="1"/>
                        <c:pt idx="0">
                          <c:v> 2,000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ADD7-4AE0-89C0-7707B71C0BF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'[1]Informe - P2'!$AC$48:$AC$62</c:f>
              <c:numCache>
                <c:formatCode>General</c:formatCode>
                <c:ptCount val="1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2040</c:v>
                </c:pt>
                <c:pt idx="13">
                  <c:v>2043</c:v>
                </c:pt>
                <c:pt idx="14">
                  <c:v>2045</c:v>
                </c:pt>
              </c:numCache>
            </c:numRef>
          </c:cat>
          <c:val>
            <c:numRef>
              <c:f>'[1]Informe - P2'!$AD$48:$AD$62</c:f>
              <c:numCache>
                <c:formatCode>_(* #,##0_);_(* \(#,##0\);_(* "-"_);_(@_)</c:formatCode>
                <c:ptCount val="15"/>
                <c:pt idx="0">
                  <c:v>269.884214676125</c:v>
                </c:pt>
                <c:pt idx="1">
                  <c:v>324.53277235537507</c:v>
                </c:pt>
                <c:pt idx="2">
                  <c:v>2850.8543717673065</c:v>
                </c:pt>
                <c:pt idx="3">
                  <c:v>353.82275631449994</c:v>
                </c:pt>
                <c:pt idx="4">
                  <c:v>1467.2285255974998</c:v>
                </c:pt>
                <c:pt idx="5">
                  <c:v>1660.469951877375</c:v>
                </c:pt>
                <c:pt idx="6">
                  <c:v>45.848557679249993</c:v>
                </c:pt>
                <c:pt idx="7">
                  <c:v>92.502136200411528</c:v>
                </c:pt>
                <c:pt idx="8">
                  <c:v>0</c:v>
                </c:pt>
                <c:pt idx="9">
                  <c:v>2000</c:v>
                </c:pt>
                <c:pt idx="10">
                  <c:v>0</c:v>
                </c:pt>
                <c:pt idx="11">
                  <c:v>0</c:v>
                </c:pt>
                <c:pt idx="12">
                  <c:v>75.678726105833078</c:v>
                </c:pt>
                <c:pt idx="13">
                  <c:v>919.99550133495893</c:v>
                </c:pt>
                <c:pt idx="14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DD7-4AE0-89C0-7707B71C0BFC}"/>
            </c:ext>
          </c:extLst>
        </c:ser>
        <c:ser>
          <c:idx val="1"/>
          <c:order val="1"/>
          <c:tx>
            <c:strRef>
              <c:f>'[1]Informe - P2'!$AE$45</c:f>
              <c:strCache>
                <c:ptCount val="1"/>
                <c:pt idx="0">
                  <c:v>Ocensa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'[1]Informe - P2'!$AC$48:$AC$62</c:f>
              <c:numCache>
                <c:formatCode>General</c:formatCode>
                <c:ptCount val="1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2040</c:v>
                </c:pt>
                <c:pt idx="13">
                  <c:v>2043</c:v>
                </c:pt>
                <c:pt idx="14">
                  <c:v>2045</c:v>
                </c:pt>
              </c:numCache>
            </c:numRef>
          </c:cat>
          <c:val>
            <c:numRef>
              <c:f>'[1]Informe - P2'!$AE$48:$AE$62</c:f>
              <c:numCache>
                <c:formatCode>_(* #,##0_);_(* \(#,##0\);_(* "-"_);_(@_)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DD7-4AE0-89C0-7707B71C0BFC}"/>
            </c:ext>
          </c:extLst>
        </c:ser>
        <c:ser>
          <c:idx val="2"/>
          <c:order val="2"/>
          <c:tx>
            <c:strRef>
              <c:f>'[1]Informe - P2'!$AF$45</c:f>
              <c:strCache>
                <c:ptCount val="1"/>
                <c:pt idx="0">
                  <c:v>ODL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'[1]Informe - P2'!$AC$48:$AC$62</c:f>
              <c:numCache>
                <c:formatCode>General</c:formatCode>
                <c:ptCount val="1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2040</c:v>
                </c:pt>
                <c:pt idx="13">
                  <c:v>2043</c:v>
                </c:pt>
                <c:pt idx="14">
                  <c:v>2045</c:v>
                </c:pt>
              </c:numCache>
            </c:numRef>
          </c:cat>
          <c:val>
            <c:numRef>
              <c:f>'[1]Informe - P2'!$AF$48:$AF$62</c:f>
              <c:numCache>
                <c:formatCode>_(* #,##0_);_(* \(#,##0\);_(* "-"_);_(@_)</c:formatCode>
                <c:ptCount val="15"/>
                <c:pt idx="0">
                  <c:v>3.0393841983495635</c:v>
                </c:pt>
                <c:pt idx="1">
                  <c:v>3.2524329770850899</c:v>
                </c:pt>
                <c:pt idx="2">
                  <c:v>3.4804156303026073</c:v>
                </c:pt>
                <c:pt idx="3">
                  <c:v>3.7243789633786473</c:v>
                </c:pt>
                <c:pt idx="4">
                  <c:v>3.9854431585952232</c:v>
                </c:pt>
                <c:pt idx="5">
                  <c:v>4.2648069185699056</c:v>
                </c:pt>
                <c:pt idx="6">
                  <c:v>4.5637529702199524</c:v>
                </c:pt>
                <c:pt idx="7">
                  <c:v>4.8836539545324857</c:v>
                </c:pt>
                <c:pt idx="8">
                  <c:v>5.2259787291842255</c:v>
                </c:pt>
                <c:pt idx="9">
                  <c:v>5.5922991129498314</c:v>
                </c:pt>
                <c:pt idx="10">
                  <c:v>5.9842971028665719</c:v>
                </c:pt>
                <c:pt idx="11">
                  <c:v>5.8533989786372871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DD7-4AE0-89C0-7707B71C0BFC}"/>
            </c:ext>
          </c:extLst>
        </c:ser>
        <c:ser>
          <c:idx val="3"/>
          <c:order val="3"/>
          <c:tx>
            <c:strRef>
              <c:f>'[1]Informe - P2'!$AG$45</c:f>
              <c:strCache>
                <c:ptCount val="1"/>
                <c:pt idx="0">
                  <c:v>Bicentenario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'[1]Informe - P2'!$AC$48:$AC$62</c:f>
              <c:numCache>
                <c:formatCode>General</c:formatCode>
                <c:ptCount val="1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2040</c:v>
                </c:pt>
                <c:pt idx="13">
                  <c:v>2043</c:v>
                </c:pt>
                <c:pt idx="14">
                  <c:v>2045</c:v>
                </c:pt>
              </c:numCache>
            </c:numRef>
          </c:cat>
          <c:val>
            <c:numRef>
              <c:f>'[1]Informe - P2'!$AG$48:$AG$62</c:f>
              <c:numCache>
                <c:formatCode>_(* #,##0_);_(* \(#,##0\);_(* "-"_);_(@_)</c:formatCode>
                <c:ptCount val="15"/>
                <c:pt idx="0">
                  <c:v>55.34156580162756</c:v>
                </c:pt>
                <c:pt idx="1">
                  <c:v>57.717340091091366</c:v>
                </c:pt>
                <c:pt idx="2">
                  <c:v>60.512368666931138</c:v>
                </c:pt>
                <c:pt idx="3">
                  <c:v>39.503070538535511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DD7-4AE0-89C0-7707B71C0BFC}"/>
            </c:ext>
          </c:extLst>
        </c:ser>
        <c:ser>
          <c:idx val="4"/>
          <c:order val="4"/>
          <c:tx>
            <c:strRef>
              <c:f>'[1]Informe - P2'!$AH$45</c:f>
              <c:strCache>
                <c:ptCount val="1"/>
                <c:pt idx="0">
                  <c:v>Invercolsa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'[1]Informe - P2'!$AC$48:$AC$62</c:f>
              <c:numCache>
                <c:formatCode>General</c:formatCode>
                <c:ptCount val="1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2040</c:v>
                </c:pt>
                <c:pt idx="13">
                  <c:v>2043</c:v>
                </c:pt>
                <c:pt idx="14">
                  <c:v>2045</c:v>
                </c:pt>
              </c:numCache>
            </c:numRef>
          </c:cat>
          <c:val>
            <c:numRef>
              <c:f>'[1]Informe - P2'!$AH$48:$AH$62</c:f>
              <c:numCache>
                <c:formatCode>_(* #,##0_);_(* \(#,##0\);_(* "-"_);_(@_)</c:formatCode>
                <c:ptCount val="15"/>
                <c:pt idx="0">
                  <c:v>24.904552619594853</c:v>
                </c:pt>
                <c:pt idx="1">
                  <c:v>23.325246862495234</c:v>
                </c:pt>
                <c:pt idx="2">
                  <c:v>19.400878142336165</c:v>
                </c:pt>
                <c:pt idx="3">
                  <c:v>17.900730331330674</c:v>
                </c:pt>
                <c:pt idx="4">
                  <c:v>13.164856793705594</c:v>
                </c:pt>
                <c:pt idx="5">
                  <c:v>2.1707167600561132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DD7-4AE0-89C0-7707B71C0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91558592"/>
        <c:axId val="91559136"/>
      </c:barChart>
      <c:catAx>
        <c:axId val="9155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91559136"/>
        <c:crosses val="autoZero"/>
        <c:auto val="1"/>
        <c:lblAlgn val="ctr"/>
        <c:lblOffset val="100"/>
        <c:noMultiLvlLbl val="0"/>
      </c:catAx>
      <c:valAx>
        <c:axId val="91559136"/>
        <c:scaling>
          <c:orientation val="minMax"/>
        </c:scaling>
        <c:delete val="0"/>
        <c:axPos val="l"/>
        <c:numFmt formatCode="_(* #,##0_);_(* \(#,##0\);_(* &quot;-&quot;_);_(@_)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91558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76691050871772"/>
          <c:y val="7.333654634172343E-2"/>
          <c:w val="0.64151270757564638"/>
          <c:h val="0.85896818011207021"/>
        </c:manualLayout>
      </c:layout>
      <c:pieChart>
        <c:varyColors val="1"/>
        <c:ser>
          <c:idx val="0"/>
          <c:order val="0"/>
          <c:spPr>
            <a:solidFill>
              <a:schemeClr val="accent6">
                <a:lumMod val="50000"/>
              </a:schemeClr>
            </a:solidFill>
            <a:ln w="19050">
              <a:noFill/>
            </a:ln>
            <a:effectLst/>
          </c:spPr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712-4E2F-863A-D3B9B39D9010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712-4E2F-863A-D3B9B39D9010}"/>
              </c:ext>
            </c:extLst>
          </c:dPt>
          <c:dLbls>
            <c:dLbl>
              <c:idx val="0"/>
              <c:layout>
                <c:manualLayout>
                  <c:x val="-8.5238234961032069E-2"/>
                  <c:y val="-0.210438575645248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12-4E2F-863A-D3B9B39D90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dk1"/>
                  </a:solidFill>
                  <a:prstDash val="solid"/>
                  <a:miter lim="800000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'[1]Informe - P2'!$AC$75:$AC$76</c:f>
              <c:strCache>
                <c:ptCount val="2"/>
                <c:pt idx="0">
                  <c:v>USD</c:v>
                </c:pt>
                <c:pt idx="1">
                  <c:v>COP</c:v>
                </c:pt>
              </c:strCache>
            </c:strRef>
          </c:cat>
          <c:val>
            <c:numRef>
              <c:f>'[1]Informe - P2'!$AD$75:$AD$76</c:f>
              <c:numCache>
                <c:formatCode>0%</c:formatCode>
                <c:ptCount val="2"/>
                <c:pt idx="0">
                  <c:v>0.95174002229984878</c:v>
                </c:pt>
                <c:pt idx="1">
                  <c:v>4.825997770015119E-2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12-4E2F-863A-D3B9B39D9010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76691050871772"/>
          <c:y val="0.15017456352771077"/>
          <c:w val="0.63729957341187238"/>
          <c:h val="0.81286603650876332"/>
        </c:manualLayout>
      </c:layout>
      <c:pieChart>
        <c:varyColors val="1"/>
        <c:ser>
          <c:idx val="0"/>
          <c:order val="0"/>
          <c:spPr>
            <a:solidFill>
              <a:schemeClr val="lt1"/>
            </a:solidFill>
            <a:ln w="19050">
              <a:noFill/>
            </a:ln>
            <a:effectLst/>
          </c:spPr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F51-41B1-A815-A2CB65AB59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F51-41B1-A815-A2CB65AB5999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F51-41B1-A815-A2CB65AB599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F51-41B1-A815-A2CB65AB5999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F51-41B1-A815-A2CB65AB5999}"/>
              </c:ext>
            </c:extLst>
          </c:dPt>
          <c:dLbls>
            <c:dLbl>
              <c:idx val="1"/>
              <c:layout>
                <c:manualLayout>
                  <c:x val="7.3798518635488586E-2"/>
                  <c:y val="1.08636699810995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51-41B1-A815-A2CB65AB5999}"/>
                </c:ext>
              </c:extLst>
            </c:dLbl>
            <c:dLbl>
              <c:idx val="2"/>
              <c:layout>
                <c:manualLayout>
                  <c:x val="-3.9346604070790991E-2"/>
                  <c:y val="-0.2108658020930697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51-41B1-A815-A2CB65AB5999}"/>
                </c:ext>
              </c:extLst>
            </c:dLbl>
            <c:dLbl>
              <c:idx val="3"/>
              <c:layout>
                <c:manualLayout>
                  <c:x val="-0.11943605042889374"/>
                  <c:y val="2.19639888411359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F51-41B1-A815-A2CB65AB5999}"/>
                </c:ext>
              </c:extLst>
            </c:dLbl>
            <c:dLbl>
              <c:idx val="4"/>
              <c:layout>
                <c:manualLayout>
                  <c:x val="7.4490124151910982E-3"/>
                  <c:y val="4.706508589811887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F51-41B1-A815-A2CB65AB59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dk1"/>
                  </a:solidFill>
                  <a:prstDash val="solid"/>
                  <a:miter lim="800000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'[1]Informe - P2'!$Y$74:$Y$78</c:f>
              <c:strCache>
                <c:ptCount val="5"/>
                <c:pt idx="0">
                  <c:v>DTF</c:v>
                </c:pt>
                <c:pt idx="1">
                  <c:v>IPC</c:v>
                </c:pt>
                <c:pt idx="2">
                  <c:v>Tasa Fija</c:v>
                </c:pt>
                <c:pt idx="3">
                  <c:v>LIBOR</c:v>
                </c:pt>
                <c:pt idx="4">
                  <c:v>IBR</c:v>
                </c:pt>
              </c:strCache>
            </c:strRef>
          </c:cat>
          <c:val>
            <c:numRef>
              <c:f>'[1]Informe - P2'!$Z$74:$Z$78</c:f>
              <c:numCache>
                <c:formatCode>0%</c:formatCode>
                <c:ptCount val="5"/>
                <c:pt idx="0">
                  <c:v>1.4593502139150239E-2</c:v>
                </c:pt>
                <c:pt idx="1">
                  <c:v>2.3982878620498804E-2</c:v>
                </c:pt>
                <c:pt idx="2">
                  <c:v>0.87020602982126549</c:v>
                </c:pt>
                <c:pt idx="3">
                  <c:v>8.1953485369467324E-2</c:v>
                </c:pt>
                <c:pt idx="4">
                  <c:v>9.2641040496182093E-3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F51-41B1-A815-A2CB65AB5999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76691050871772"/>
          <c:y val="0.11282545591034374"/>
          <c:w val="0.64151270757564638"/>
          <c:h val="0.85896818011207021"/>
        </c:manualLayout>
      </c:layout>
      <c:pieChart>
        <c:varyColors val="1"/>
        <c:ser>
          <c:idx val="0"/>
          <c:order val="0"/>
          <c:spPr>
            <a:solidFill>
              <a:schemeClr val="lt1"/>
            </a:solidFill>
            <a:ln w="19050">
              <a:solidFill>
                <a:schemeClr val="accent1"/>
              </a:solidFill>
            </a:ln>
            <a:effectLst/>
          </c:spPr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bg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23-4323-90C6-FD69DAED47F0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19050">
                <a:solidFill>
                  <a:schemeClr val="accent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23-4323-90C6-FD69DAED47F0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423-4323-90C6-FD69DAED47F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423-4323-90C6-FD69DAED47F0}"/>
              </c:ext>
            </c:extLst>
          </c:dPt>
          <c:dLbls>
            <c:dLbl>
              <c:idx val="0"/>
              <c:layout>
                <c:manualLayout>
                  <c:x val="0.27548510254860992"/>
                  <c:y val="4.340338282841901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23-4323-90C6-FD69DAED47F0}"/>
                </c:ext>
              </c:extLst>
            </c:dLbl>
            <c:dLbl>
              <c:idx val="1"/>
              <c:layout>
                <c:manualLayout>
                  <c:x val="-0.18536589760220745"/>
                  <c:y val="6.29534950350136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23-4323-90C6-FD69DAED47F0}"/>
                </c:ext>
              </c:extLst>
            </c:dLbl>
            <c:dLbl>
              <c:idx val="2"/>
              <c:layout>
                <c:manualLayout>
                  <c:x val="0.1900622612760087"/>
                  <c:y val="-0.1320102253621852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596631549474638"/>
                      <c:h val="0.244210699317939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423-4323-90C6-FD69DAED47F0}"/>
                </c:ext>
              </c:extLst>
            </c:dLbl>
            <c:dLbl>
              <c:idx val="3"/>
              <c:layout>
                <c:manualLayout>
                  <c:x val="0.19483686979440137"/>
                  <c:y val="0.2003975542639360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19557136568242"/>
                      <c:h val="0.244210699317939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423-4323-90C6-FD69DAED47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dk1"/>
                  </a:solidFill>
                  <a:prstDash val="solid"/>
                  <a:miter lim="800000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'[1]Informe - P2'!$U$74:$U$77</c:f>
              <c:strCache>
                <c:ptCount val="4"/>
                <c:pt idx="0">
                  <c:v>0-1 Año</c:v>
                </c:pt>
                <c:pt idx="1">
                  <c:v>1-5 Años</c:v>
                </c:pt>
                <c:pt idx="2">
                  <c:v>5-10 Años</c:v>
                </c:pt>
                <c:pt idx="3">
                  <c:v>+10 Años</c:v>
                </c:pt>
              </c:strCache>
            </c:strRef>
          </c:cat>
          <c:val>
            <c:numRef>
              <c:f>'[1]Informe - P2'!$V$74:$V$77</c:f>
              <c:numCache>
                <c:formatCode>0%</c:formatCode>
                <c:ptCount val="4"/>
                <c:pt idx="0">
                  <c:v>9.8545788726347658E-4</c:v>
                </c:pt>
                <c:pt idx="1">
                  <c:v>0.4563130333064826</c:v>
                </c:pt>
                <c:pt idx="2">
                  <c:v>0.30325133257530584</c:v>
                </c:pt>
                <c:pt idx="3">
                  <c:v>0.23945017623094811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423-4323-90C6-FD69DAED47F0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76691050871772"/>
          <c:y val="0.12974927429689531"/>
          <c:w val="0.64151270757564638"/>
          <c:h val="0.85896818011207021"/>
        </c:manualLayout>
      </c:layout>
      <c:pieChart>
        <c:varyColors val="1"/>
        <c:ser>
          <c:idx val="0"/>
          <c:order val="0"/>
          <c:spPr>
            <a:solidFill>
              <a:schemeClr val="lt1"/>
            </a:solidFill>
            <a:ln w="19050">
              <a:noFill/>
            </a:ln>
            <a:effectLst/>
          </c:spPr>
          <c:dPt>
            <c:idx val="0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2D1-45E1-A44F-1DE1034B79E8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2D1-45E1-A44F-1DE1034B79E8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2D1-45E1-A44F-1DE1034B79E8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2D1-45E1-A44F-1DE1034B79E8}"/>
              </c:ext>
            </c:extLst>
          </c:dPt>
          <c:dPt>
            <c:idx val="4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2D1-45E1-A44F-1DE1034B79E8}"/>
              </c:ext>
            </c:extLst>
          </c:dPt>
          <c:dPt>
            <c:idx val="5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2D1-45E1-A44F-1DE1034B79E8}"/>
              </c:ext>
            </c:extLst>
          </c:dPt>
          <c:dLbls>
            <c:dLbl>
              <c:idx val="0"/>
              <c:layout>
                <c:manualLayout>
                  <c:x val="0.11810134729798964"/>
                  <c:y val="6.205537717916979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34232293341858"/>
                      <c:h val="0.2918490160485278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2D1-45E1-A44F-1DE1034B79E8}"/>
                </c:ext>
              </c:extLst>
            </c:dLbl>
            <c:dLbl>
              <c:idx val="1"/>
              <c:layout>
                <c:manualLayout>
                  <c:x val="-0.30071858818205915"/>
                  <c:y val="-0.1450273512891640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979672457016908"/>
                      <c:h val="0.244210699317939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2D1-45E1-A44F-1DE1034B79E8}"/>
                </c:ext>
              </c:extLst>
            </c:dLbl>
            <c:dLbl>
              <c:idx val="2"/>
              <c:layout>
                <c:manualLayout>
                  <c:x val="-6.6333358740364293E-2"/>
                  <c:y val="0.2533411040681401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2D1-45E1-A44F-1DE1034B79E8}"/>
                </c:ext>
              </c:extLst>
            </c:dLbl>
            <c:dLbl>
              <c:idx val="3"/>
              <c:layout>
                <c:manualLayout>
                  <c:x val="2.3164748256274154E-2"/>
                  <c:y val="-8.72448556755326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150612879533234"/>
                      <c:h val="0.226055131224719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D2D1-45E1-A44F-1DE1034B79E8}"/>
                </c:ext>
              </c:extLst>
            </c:dLbl>
            <c:dLbl>
              <c:idx val="4"/>
              <c:layout>
                <c:manualLayout>
                  <c:x val="6.3919062356664558E-2"/>
                  <c:y val="0.1741063432187417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2D1-45E1-A44F-1DE1034B79E8}"/>
                </c:ext>
              </c:extLst>
            </c:dLbl>
            <c:dLbl>
              <c:idx val="5"/>
              <c:layout>
                <c:manualLayout>
                  <c:x val="-0.34826696666714246"/>
                  <c:y val="0.196923965320422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841635192921506"/>
                      <c:h val="0.253404196731479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D2D1-45E1-A44F-1DE1034B79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dk1"/>
                  </a:solidFill>
                  <a:prstDash val="solid"/>
                  <a:miter lim="800000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'[1]Informe - P2'!$AG$75:$AG$80</c:f>
              <c:strCache>
                <c:ptCount val="6"/>
                <c:pt idx="0">
                  <c:v>Bonos Locales</c:v>
                </c:pt>
                <c:pt idx="1">
                  <c:v>Bonos Intl.</c:v>
                </c:pt>
                <c:pt idx="2">
                  <c:v>Crédito Local</c:v>
                </c:pt>
                <c:pt idx="3">
                  <c:v>Crédito Intl.</c:v>
                </c:pt>
                <c:pt idx="4">
                  <c:v>ECA</c:v>
                </c:pt>
                <c:pt idx="5">
                  <c:v>Leasing Local</c:v>
                </c:pt>
              </c:strCache>
            </c:strRef>
          </c:cat>
          <c:val>
            <c:numRef>
              <c:f>'[1]Informe - P2'!$AH$75:$AH$80</c:f>
              <c:numCache>
                <c:formatCode>0%</c:formatCode>
                <c:ptCount val="6"/>
                <c:pt idx="0">
                  <c:v>2.2236633552606699E-2</c:v>
                </c:pt>
                <c:pt idx="1">
                  <c:v>0.7738059787986078</c:v>
                </c:pt>
                <c:pt idx="2">
                  <c:v>2.1904603526624856E-2</c:v>
                </c:pt>
                <c:pt idx="3">
                  <c:v>7.1080167473805106E-2</c:v>
                </c:pt>
                <c:pt idx="4">
                  <c:v>0.10685387602743586</c:v>
                </c:pt>
                <c:pt idx="5">
                  <c:v>4.1187406209196318E-3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2D1-45E1-A44F-1DE1034B79E8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0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>
      <cs:styleClr val="0"/>
    </cs:lnRef>
    <cs:fillRef idx="0"/>
    <cs:effectRef idx="0"/>
    <cs:fontRef idx="minor">
      <cs:styleClr val="0"/>
    </cs:fontRef>
    <cs:defRPr sz="900" b="1" kern="1200"/>
  </cs:dataLabel>
  <cs:dataLabelCallout>
    <cs:lnRef idx="0">
      <cs:styleClr val="0"/>
    </cs:lnRef>
    <cs:fillRef idx="0"/>
    <cs:effectRef idx="0"/>
    <cs:fontRef idx="minor">
      <cs:styleClr val="0"/>
    </cs:fontRef>
    <cs:spPr>
      <a:solidFill>
        <a:schemeClr val="lt1"/>
      </a:solidFill>
      <a:ln>
        <a:solidFill>
          <a:schemeClr val="phClr"/>
        </a:solidFill>
      </a:ln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0"/>
    </cs:lnRef>
    <cs:fillRef idx="0"/>
    <cs:effectRef idx="0"/>
    <cs:fontRef idx="minor">
      <a:schemeClr val="dk1"/>
    </cs:fontRef>
    <cs:spPr>
      <a:solidFill>
        <a:schemeClr val="lt1"/>
      </a:solidFill>
      <a:ln w="19050"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0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>
      <cs:styleClr val="0"/>
    </cs:lnRef>
    <cs:fillRef idx="0"/>
    <cs:effectRef idx="0"/>
    <cs:fontRef idx="minor">
      <cs:styleClr val="0"/>
    </cs:fontRef>
    <cs:defRPr sz="900" b="1" kern="1200"/>
  </cs:dataLabel>
  <cs:dataLabelCallout>
    <cs:lnRef idx="0">
      <cs:styleClr val="0"/>
    </cs:lnRef>
    <cs:fillRef idx="0"/>
    <cs:effectRef idx="0"/>
    <cs:fontRef idx="minor">
      <cs:styleClr val="0"/>
    </cs:fontRef>
    <cs:spPr>
      <a:solidFill>
        <a:schemeClr val="lt1"/>
      </a:solidFill>
      <a:ln>
        <a:solidFill>
          <a:schemeClr val="phClr"/>
        </a:solidFill>
      </a:ln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0"/>
    </cs:lnRef>
    <cs:fillRef idx="0"/>
    <cs:effectRef idx="0"/>
    <cs:fontRef idx="minor">
      <a:schemeClr val="dk1"/>
    </cs:fontRef>
    <cs:spPr>
      <a:solidFill>
        <a:schemeClr val="lt1"/>
      </a:solidFill>
      <a:ln w="19050"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0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>
      <cs:styleClr val="0"/>
    </cs:lnRef>
    <cs:fillRef idx="0"/>
    <cs:effectRef idx="0"/>
    <cs:fontRef idx="minor">
      <cs:styleClr val="0"/>
    </cs:fontRef>
    <cs:defRPr sz="900" b="1" kern="1200"/>
  </cs:dataLabel>
  <cs:dataLabelCallout>
    <cs:lnRef idx="0">
      <cs:styleClr val="0"/>
    </cs:lnRef>
    <cs:fillRef idx="0"/>
    <cs:effectRef idx="0"/>
    <cs:fontRef idx="minor">
      <cs:styleClr val="0"/>
    </cs:fontRef>
    <cs:spPr>
      <a:solidFill>
        <a:schemeClr val="lt1"/>
      </a:solidFill>
      <a:ln>
        <a:solidFill>
          <a:schemeClr val="phClr"/>
        </a:solidFill>
      </a:ln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0"/>
    </cs:lnRef>
    <cs:fillRef idx="0"/>
    <cs:effectRef idx="0"/>
    <cs:fontRef idx="minor">
      <a:schemeClr val="dk1"/>
    </cs:fontRef>
    <cs:spPr>
      <a:solidFill>
        <a:schemeClr val="lt1"/>
      </a:solidFill>
      <a:ln w="19050"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0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>
      <cs:styleClr val="0"/>
    </cs:lnRef>
    <cs:fillRef idx="0"/>
    <cs:effectRef idx="0"/>
    <cs:fontRef idx="minor">
      <cs:styleClr val="0"/>
    </cs:fontRef>
    <cs:defRPr sz="900" b="1" kern="1200"/>
  </cs:dataLabel>
  <cs:dataLabelCallout>
    <cs:lnRef idx="0">
      <cs:styleClr val="0"/>
    </cs:lnRef>
    <cs:fillRef idx="0"/>
    <cs:effectRef idx="0"/>
    <cs:fontRef idx="minor">
      <cs:styleClr val="0"/>
    </cs:fontRef>
    <cs:spPr>
      <a:solidFill>
        <a:schemeClr val="lt1"/>
      </a:solidFill>
      <a:ln>
        <a:solidFill>
          <a:schemeClr val="phClr"/>
        </a:solidFill>
      </a:ln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0"/>
    </cs:lnRef>
    <cs:fillRef idx="0"/>
    <cs:effectRef idx="0"/>
    <cs:fontRef idx="minor">
      <a:schemeClr val="dk1"/>
    </cs:fontRef>
    <cs:spPr>
      <a:solidFill>
        <a:schemeClr val="lt1"/>
      </a:solidFill>
      <a:ln w="19050"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1068295</xdr:colOff>
      <xdr:row>1</xdr:row>
      <xdr:rowOff>14941</xdr:rowOff>
    </xdr:from>
    <xdr:to>
      <xdr:col>3</xdr:col>
      <xdr:colOff>37353</xdr:colOff>
      <xdr:row>5</xdr:row>
      <xdr:rowOff>73130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8F08F6F-F3EA-4AF1-8CD4-FF82C07A4B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9766" y="171823"/>
          <a:ext cx="1576293" cy="1089131"/>
        </a:xfrm>
        <a:prstGeom prst="rect">
          <a:avLst/>
        </a:prstGeom>
      </xdr:spPr>
    </xdr:pic>
    <xdr:clientData/>
  </xdr:twoCellAnchor>
  <xdr:twoCellAnchor>
    <xdr:from>
      <xdr:col>0</xdr:col>
      <xdr:colOff>224115</xdr:colOff>
      <xdr:row>52</xdr:row>
      <xdr:rowOff>33620</xdr:rowOff>
    </xdr:from>
    <xdr:to>
      <xdr:col>10</xdr:col>
      <xdr:colOff>39687</xdr:colOff>
      <xdr:row>71</xdr:row>
      <xdr:rowOff>64520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6EAFCEC-C9C2-4451-9EAF-51860CEF7E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592514</xdr:colOff>
      <xdr:row>75</xdr:row>
      <xdr:rowOff>99454</xdr:rowOff>
    </xdr:from>
    <xdr:to>
      <xdr:col>7</xdr:col>
      <xdr:colOff>1193898</xdr:colOff>
      <xdr:row>87</xdr:row>
      <xdr:rowOff>64719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6F5D928E-6146-4D35-B632-0F60400826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810095</xdr:colOff>
      <xdr:row>74</xdr:row>
      <xdr:rowOff>82646</xdr:rowOff>
    </xdr:from>
    <xdr:to>
      <xdr:col>6</xdr:col>
      <xdr:colOff>411352</xdr:colOff>
      <xdr:row>87</xdr:row>
      <xdr:rowOff>1219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2EBB60EB-C7AF-471B-9844-5F5AFAD7FC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</xdr:colOff>
      <xdr:row>74</xdr:row>
      <xdr:rowOff>136807</xdr:rowOff>
    </xdr:from>
    <xdr:to>
      <xdr:col>3</xdr:col>
      <xdr:colOff>23814</xdr:colOff>
      <xdr:row>86</xdr:row>
      <xdr:rowOff>102072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31769A1F-ABC4-49AF-8951-A1349BE1E3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920751</xdr:colOff>
      <xdr:row>75</xdr:row>
      <xdr:rowOff>21167</xdr:rowOff>
    </xdr:from>
    <xdr:to>
      <xdr:col>11</xdr:col>
      <xdr:colOff>675466</xdr:colOff>
      <xdr:row>86</xdr:row>
      <xdr:rowOff>145182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7978E7DE-32A8-4E61-8860-D89A3D1F9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FRI/Documentos%20compartidos/1.%20Financiaci&#243;n/Informes%20PFI/Informe%20Condiciones%20de%20Deuda/2021/2T21/Informe%20Condiciones%20de%20Deuda%202T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forme - P1"/>
      <sheetName val="Informe - P2"/>
      <sheetName val="Deuda Consolidada"/>
      <sheetName val="Deuda CP"/>
      <sheetName val="Deuda Activa"/>
      <sheetName val="ECOPETROL"/>
      <sheetName val="Reficar Exim"/>
      <sheetName val="Reficar EXIM-HSBC"/>
      <sheetName val="Reficar EKN-HSBC"/>
      <sheetName val="Reficar SACE-BBVA"/>
      <sheetName val="Reficar SACE-Tokyo"/>
      <sheetName val="Reficar SACE-Sumitomo"/>
      <sheetName val="Reficar Comercial-BBVA"/>
      <sheetName val="Reficar Comercial-Sumitomo"/>
      <sheetName val="Reficar Comercial-SEK"/>
      <sheetName val="Reficar Comercial-HSBC"/>
      <sheetName val="Reficar Comercial-Tokyo"/>
      <sheetName val="Linea Scotia"/>
      <sheetName val="Linea Mizuho"/>
      <sheetName val="Bono Local 2020"/>
      <sheetName val="Bono Local 2040"/>
      <sheetName val="Bono Local 2023"/>
      <sheetName val="Bono Local 2028"/>
      <sheetName val="Bono Local 2043"/>
      <sheetName val="Bono Intl 2023-1"/>
      <sheetName val="Bono Intl 2023-2"/>
      <sheetName val="Bono Intl 2025"/>
      <sheetName val="Bono Intl 2026"/>
      <sheetName val="Bono Intl 2030"/>
      <sheetName val="Bono Intl 2043"/>
      <sheetName val="Bono Intl 2045"/>
      <sheetName val="OCENSA"/>
      <sheetName val="Bono Intl 2021 Ocensa"/>
      <sheetName val="Bono Intl 2027 Ocensa"/>
      <sheetName val="ODL"/>
      <sheetName val="Leasing ODL"/>
      <sheetName val="Credito Sind ODL"/>
      <sheetName val="BICENTENARIO"/>
      <sheetName val="Credito Sind OBC"/>
      <sheetName val="INVERCOLSA"/>
      <sheetName val="REFICAR"/>
      <sheetName val="Reficar-1"/>
      <sheetName val="Reficar-2"/>
      <sheetName val="Reficar-3"/>
      <sheetName val="Reficar-4"/>
      <sheetName val="SAVIA"/>
      <sheetName val="Savia-1"/>
      <sheetName val="PERMIAN"/>
      <sheetName val="Permian-1"/>
      <sheetName val="Tasas de Interes"/>
      <sheetName val="Tasas Swap"/>
      <sheetName val="Tasa Swap 2"/>
      <sheetName val="Bloomberg"/>
      <sheetName val="Proyección IPC, DTF, IBR, Libor"/>
    </sheetNames>
    <sheetDataSet>
      <sheetData sheetId="0"/>
      <sheetData sheetId="1"/>
      <sheetData sheetId="2">
        <row r="45">
          <cell r="AD45" t="str">
            <v>Ecopetrol</v>
          </cell>
          <cell r="AE45" t="str">
            <v>Ocensa</v>
          </cell>
          <cell r="AF45" t="str">
            <v>ODL</v>
          </cell>
          <cell r="AG45" t="str">
            <v>Bicentenario</v>
          </cell>
          <cell r="AH45" t="str">
            <v>Invercolsa</v>
          </cell>
        </row>
        <row r="48">
          <cell r="AC48">
            <v>2021</v>
          </cell>
          <cell r="AD48">
            <v>269.884214676125</v>
          </cell>
          <cell r="AE48">
            <v>0</v>
          </cell>
          <cell r="AF48">
            <v>3.0393841983495635</v>
          </cell>
          <cell r="AG48">
            <v>55.34156580162756</v>
          </cell>
          <cell r="AH48">
            <v>24.904552619594853</v>
          </cell>
          <cell r="AJ48">
            <v>353.16971729569696</v>
          </cell>
        </row>
        <row r="49">
          <cell r="AC49">
            <v>2022</v>
          </cell>
          <cell r="AD49">
            <v>324.53277235537507</v>
          </cell>
          <cell r="AE49">
            <v>0</v>
          </cell>
          <cell r="AF49">
            <v>3.2524329770850899</v>
          </cell>
          <cell r="AG49">
            <v>57.717340091091366</v>
          </cell>
          <cell r="AH49">
            <v>23.325246862495234</v>
          </cell>
          <cell r="AJ49">
            <v>408.82779228604682</v>
          </cell>
        </row>
        <row r="50">
          <cell r="AC50">
            <v>2023</v>
          </cell>
          <cell r="AD50">
            <v>2850.8543717673065</v>
          </cell>
          <cell r="AE50">
            <v>0</v>
          </cell>
          <cell r="AF50">
            <v>3.4804156303026073</v>
          </cell>
          <cell r="AG50">
            <v>60.512368666931138</v>
          </cell>
          <cell r="AH50">
            <v>19.400878142336165</v>
          </cell>
          <cell r="AJ50">
            <v>2934.2480342068766</v>
          </cell>
        </row>
        <row r="51">
          <cell r="AC51">
            <v>2024</v>
          </cell>
          <cell r="AD51">
            <v>353.82275631449994</v>
          </cell>
          <cell r="AE51">
            <v>0</v>
          </cell>
          <cell r="AF51">
            <v>3.7243789633786473</v>
          </cell>
          <cell r="AG51">
            <v>39.503070538535511</v>
          </cell>
          <cell r="AH51">
            <v>17.900730331330674</v>
          </cell>
          <cell r="AJ51">
            <v>414.95093614774476</v>
          </cell>
        </row>
        <row r="52">
          <cell r="AC52">
            <v>2025</v>
          </cell>
          <cell r="AD52">
            <v>1467.2285255974998</v>
          </cell>
          <cell r="AE52">
            <v>0</v>
          </cell>
          <cell r="AF52">
            <v>3.9854431585952232</v>
          </cell>
          <cell r="AG52">
            <v>0</v>
          </cell>
          <cell r="AH52">
            <v>13.164856793705594</v>
          </cell>
          <cell r="AJ52">
            <v>1484.3788255498007</v>
          </cell>
        </row>
        <row r="53">
          <cell r="AC53">
            <v>2026</v>
          </cell>
          <cell r="AD53">
            <v>1660.469951877375</v>
          </cell>
          <cell r="AE53">
            <v>0</v>
          </cell>
          <cell r="AF53">
            <v>4.2648069185699056</v>
          </cell>
          <cell r="AG53">
            <v>0</v>
          </cell>
          <cell r="AH53">
            <v>2.1707167600561132</v>
          </cell>
          <cell r="AJ53">
            <v>1666.9054755560012</v>
          </cell>
        </row>
        <row r="54">
          <cell r="AC54">
            <v>2027</v>
          </cell>
          <cell r="AD54">
            <v>45.848557679249993</v>
          </cell>
          <cell r="AE54">
            <v>500</v>
          </cell>
          <cell r="AF54">
            <v>4.5637529702199524</v>
          </cell>
          <cell r="AG54">
            <v>0</v>
          </cell>
          <cell r="AH54">
            <v>0</v>
          </cell>
          <cell r="AJ54">
            <v>550.41231064946999</v>
          </cell>
        </row>
        <row r="55">
          <cell r="AC55">
            <v>2028</v>
          </cell>
          <cell r="AD55">
            <v>92.502136200411528</v>
          </cell>
          <cell r="AE55">
            <v>0</v>
          </cell>
          <cell r="AF55">
            <v>4.8836539545324857</v>
          </cell>
          <cell r="AG55">
            <v>0</v>
          </cell>
          <cell r="AH55">
            <v>0</v>
          </cell>
          <cell r="AJ55">
            <v>97.385790154944019</v>
          </cell>
        </row>
        <row r="56">
          <cell r="AC56">
            <v>2029</v>
          </cell>
          <cell r="AD56">
            <v>0</v>
          </cell>
          <cell r="AE56">
            <v>0</v>
          </cell>
          <cell r="AF56">
            <v>5.2259787291842255</v>
          </cell>
          <cell r="AG56">
            <v>0</v>
          </cell>
          <cell r="AH56">
            <v>0</v>
          </cell>
          <cell r="AJ56">
            <v>5.2259787291842255</v>
          </cell>
        </row>
        <row r="57">
          <cell r="AC57">
            <v>2030</v>
          </cell>
          <cell r="AD57">
            <v>2000</v>
          </cell>
          <cell r="AE57">
            <v>0</v>
          </cell>
          <cell r="AF57">
            <v>5.5922991129498314</v>
          </cell>
          <cell r="AG57">
            <v>0</v>
          </cell>
          <cell r="AH57">
            <v>0</v>
          </cell>
          <cell r="AJ57">
            <v>2005.5922991129498</v>
          </cell>
        </row>
        <row r="58">
          <cell r="AC58">
            <v>2031</v>
          </cell>
          <cell r="AD58">
            <v>0</v>
          </cell>
          <cell r="AE58">
            <v>0</v>
          </cell>
          <cell r="AF58">
            <v>5.9842971028665719</v>
          </cell>
          <cell r="AG58">
            <v>0</v>
          </cell>
          <cell r="AH58">
            <v>0</v>
          </cell>
          <cell r="AJ58">
            <v>5.9842971028665719</v>
          </cell>
        </row>
        <row r="59">
          <cell r="AC59">
            <v>2032</v>
          </cell>
          <cell r="AD59">
            <v>0</v>
          </cell>
          <cell r="AE59">
            <v>0</v>
          </cell>
          <cell r="AF59">
            <v>5.8533989786372871</v>
          </cell>
          <cell r="AG59">
            <v>0</v>
          </cell>
          <cell r="AH59">
            <v>0</v>
          </cell>
        </row>
        <row r="60">
          <cell r="AC60">
            <v>2040</v>
          </cell>
          <cell r="AD60">
            <v>75.678726105833078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J60">
            <v>75.678726105833078</v>
          </cell>
        </row>
        <row r="61">
          <cell r="AC61">
            <v>2043</v>
          </cell>
          <cell r="AD61">
            <v>919.99550133495893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J61">
            <v>919.99550133495893</v>
          </cell>
        </row>
        <row r="62">
          <cell r="AC62">
            <v>2045</v>
          </cell>
          <cell r="AD62">
            <v>2000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J62">
            <v>2000</v>
          </cell>
        </row>
        <row r="74">
          <cell r="U74" t="str">
            <v>0-1 Año</v>
          </cell>
          <cell r="V74">
            <v>9.8545788726347658E-4</v>
          </cell>
          <cell r="Y74" t="str">
            <v>DTF</v>
          </cell>
          <cell r="Z74">
            <v>1.4593502139150239E-2</v>
          </cell>
        </row>
        <row r="75">
          <cell r="U75" t="str">
            <v>1-5 Años</v>
          </cell>
          <cell r="V75">
            <v>0.4563130333064826</v>
          </cell>
          <cell r="Y75" t="str">
            <v>IPC</v>
          </cell>
          <cell r="Z75">
            <v>2.3982878620498804E-2</v>
          </cell>
          <cell r="AC75" t="str">
            <v>USD</v>
          </cell>
          <cell r="AD75">
            <v>0.95174002229984878</v>
          </cell>
          <cell r="AG75" t="str">
            <v>Bonos Locales</v>
          </cell>
          <cell r="AH75">
            <v>2.2236633552606699E-2</v>
          </cell>
        </row>
        <row r="76">
          <cell r="U76" t="str">
            <v>5-10 Años</v>
          </cell>
          <cell r="V76">
            <v>0.30325133257530584</v>
          </cell>
          <cell r="Y76" t="str">
            <v>Tasa Fija</v>
          </cell>
          <cell r="Z76">
            <v>0.87020602982126549</v>
          </cell>
          <cell r="AC76" t="str">
            <v>COP</v>
          </cell>
          <cell r="AD76">
            <v>4.825997770015119E-2</v>
          </cell>
          <cell r="AG76" t="str">
            <v>Bonos Intl.</v>
          </cell>
          <cell r="AH76">
            <v>0.7738059787986078</v>
          </cell>
        </row>
        <row r="77">
          <cell r="U77" t="str">
            <v>+10 Años</v>
          </cell>
          <cell r="V77">
            <v>0.23945017623094811</v>
          </cell>
          <cell r="Y77" t="str">
            <v>LIBOR</v>
          </cell>
          <cell r="Z77">
            <v>8.1953485369467324E-2</v>
          </cell>
          <cell r="AG77" t="str">
            <v>Crédito Local</v>
          </cell>
          <cell r="AH77">
            <v>2.1904603526624856E-2</v>
          </cell>
        </row>
        <row r="78">
          <cell r="Y78" t="str">
            <v>IBR</v>
          </cell>
          <cell r="Z78">
            <v>9.2641040496182093E-3</v>
          </cell>
          <cell r="AG78" t="str">
            <v>Crédito Intl.</v>
          </cell>
          <cell r="AH78">
            <v>7.1080167473805106E-2</v>
          </cell>
        </row>
        <row r="79">
          <cell r="AG79" t="str">
            <v>ECA</v>
          </cell>
          <cell r="AH79">
            <v>0.10685387602743586</v>
          </cell>
        </row>
        <row r="80">
          <cell r="AG80" t="str">
            <v>Leasing Local</v>
          </cell>
          <cell r="AH80">
            <v>4.1187406209196318E-3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7D731-BC51-48CD-AFAC-674A6A71A8BE}">
  <sheetPr codeName="Hoja48">
    <pageSetUpPr fitToPage="1"/>
  </sheetPr>
  <dimension ref="A3:R93"/>
  <sheetViews>
    <sheetView showGridLines="0" tabSelected="1" zoomScale="80" zoomScaleNormal="80" workbookViewId="0">
      <selection activeCell="O73" sqref="O73"/>
    </sheetView>
  </sheetViews>
  <sheetFormatPr baseColWidth="10" defaultColWidth="11.42578125" defaultRowHeight="12.75" x14ac:dyDescent="0.2"/>
  <cols>
    <col min="1" max="1" width="3.7109375" style="3" customWidth="1"/>
    <col min="2" max="2" width="15.5703125" style="3" bestFit="1" customWidth="1"/>
    <col min="3" max="3" width="21.85546875" style="3" customWidth="1"/>
    <col min="4" max="4" width="19.7109375" style="3" customWidth="1"/>
    <col min="5" max="5" width="16.42578125" style="3" customWidth="1"/>
    <col min="6" max="6" width="17.5703125" style="3" bestFit="1" customWidth="1"/>
    <col min="7" max="7" width="16.42578125" style="3" customWidth="1"/>
    <col min="8" max="8" width="19.28515625" style="3" bestFit="1" customWidth="1"/>
    <col min="9" max="9" width="17" style="3" customWidth="1"/>
    <col min="10" max="10" width="16.5703125" style="3" customWidth="1"/>
    <col min="11" max="11" width="3.7109375" style="44" customWidth="1"/>
    <col min="12" max="12" width="11.7109375" style="44" bestFit="1" customWidth="1"/>
    <col min="13" max="13" width="11" style="3" bestFit="1" customWidth="1"/>
    <col min="14" max="14" width="11.42578125" style="3"/>
    <col min="15" max="15" width="11.7109375" style="3" bestFit="1" customWidth="1"/>
    <col min="16" max="16" width="19" style="3" bestFit="1" customWidth="1"/>
    <col min="17" max="17" width="11.42578125" style="3"/>
    <col min="18" max="18" width="11.7109375" style="3" bestFit="1" customWidth="1"/>
    <col min="19" max="19" width="19" style="3" bestFit="1" customWidth="1"/>
    <col min="20" max="20" width="11.42578125" style="3"/>
    <col min="21" max="21" width="11.7109375" style="3" bestFit="1" customWidth="1"/>
    <col min="22" max="22" width="25" style="3" bestFit="1" customWidth="1"/>
    <col min="23" max="23" width="11.42578125" style="3"/>
    <col min="24" max="24" width="11.7109375" style="3" bestFit="1" customWidth="1"/>
    <col min="25" max="25" width="26.42578125" style="3" bestFit="1" customWidth="1"/>
    <col min="26" max="26" width="11.42578125" style="3"/>
    <col min="27" max="27" width="11.7109375" style="3" bestFit="1" customWidth="1"/>
    <col min="28" max="28" width="12.5703125" style="3" bestFit="1" customWidth="1"/>
    <col min="29" max="29" width="11.42578125" style="3"/>
    <col min="30" max="30" width="11.7109375" style="3" bestFit="1" customWidth="1"/>
    <col min="31" max="31" width="13.42578125" style="3" bestFit="1" customWidth="1"/>
    <col min="32" max="32" width="11.42578125" style="3"/>
    <col min="33" max="33" width="11.7109375" style="3" bestFit="1" customWidth="1"/>
    <col min="34" max="34" width="18.42578125" style="3" bestFit="1" customWidth="1"/>
    <col min="35" max="16384" width="11.42578125" style="3"/>
  </cols>
  <sheetData>
    <row r="3" spans="2:15" ht="23.25" customHeight="1" x14ac:dyDescent="0.2">
      <c r="I3" s="4"/>
    </row>
    <row r="4" spans="2:15" ht="23.25" customHeight="1" x14ac:dyDescent="0.2">
      <c r="B4" s="52" t="s">
        <v>0</v>
      </c>
      <c r="C4" s="52"/>
      <c r="D4" s="52"/>
      <c r="E4" s="52"/>
      <c r="F4" s="52"/>
      <c r="G4" s="52"/>
      <c r="H4" s="52"/>
      <c r="I4" s="52"/>
      <c r="J4" s="52"/>
      <c r="O4" s="5"/>
    </row>
    <row r="5" spans="2:15" ht="23.25" customHeight="1" x14ac:dyDescent="0.2">
      <c r="C5" s="6"/>
      <c r="D5" s="6"/>
      <c r="E5" s="6"/>
      <c r="F5" s="6"/>
      <c r="G5" s="6"/>
    </row>
    <row r="6" spans="2:15" ht="20.45" customHeight="1" x14ac:dyDescent="0.25">
      <c r="B6" s="53">
        <v>44377</v>
      </c>
      <c r="C6" s="53"/>
      <c r="D6" s="53"/>
      <c r="E6" s="53"/>
      <c r="F6" s="53"/>
      <c r="G6" s="53"/>
      <c r="H6" s="53"/>
      <c r="I6" s="53"/>
      <c r="J6" s="53"/>
    </row>
    <row r="7" spans="2:15" ht="20.45" customHeight="1" x14ac:dyDescent="0.25">
      <c r="B7" s="53" t="s">
        <v>36</v>
      </c>
      <c r="C7" s="53"/>
      <c r="D7" s="53"/>
      <c r="E7" s="53"/>
      <c r="F7" s="53"/>
      <c r="G7" s="53"/>
      <c r="H7" s="53"/>
      <c r="I7" s="53"/>
      <c r="J7" s="53"/>
    </row>
    <row r="8" spans="2:15" x14ac:dyDescent="0.2">
      <c r="D8" s="7"/>
      <c r="E8" s="7"/>
      <c r="F8" s="7"/>
      <c r="G8" s="7"/>
      <c r="H8" s="7"/>
    </row>
    <row r="9" spans="2:15" x14ac:dyDescent="0.2">
      <c r="N9" s="2"/>
    </row>
    <row r="10" spans="2:15" x14ac:dyDescent="0.2">
      <c r="D10" s="8" t="s">
        <v>1</v>
      </c>
      <c r="N10" s="2"/>
    </row>
    <row r="11" spans="2:15" x14ac:dyDescent="0.2">
      <c r="D11" s="64" t="s">
        <v>2</v>
      </c>
      <c r="E11" s="9" t="s">
        <v>3</v>
      </c>
      <c r="F11" s="9" t="s">
        <v>4</v>
      </c>
      <c r="G11" s="9" t="s">
        <v>5</v>
      </c>
      <c r="H11" s="9" t="s">
        <v>6</v>
      </c>
      <c r="I11" s="10"/>
      <c r="N11" s="11"/>
    </row>
    <row r="12" spans="2:15" x14ac:dyDescent="0.2">
      <c r="D12" s="65"/>
      <c r="E12" s="9" t="s">
        <v>7</v>
      </c>
      <c r="F12" s="9" t="s">
        <v>8</v>
      </c>
      <c r="G12" s="9" t="s">
        <v>9</v>
      </c>
      <c r="H12" s="9" t="s">
        <v>10</v>
      </c>
      <c r="I12" s="10"/>
      <c r="N12" s="2"/>
    </row>
    <row r="13" spans="2:15" x14ac:dyDescent="0.2">
      <c r="D13" s="12" t="s">
        <v>11</v>
      </c>
      <c r="E13" s="13">
        <v>11614.973877829614</v>
      </c>
      <c r="F13" s="13">
        <v>1063350</v>
      </c>
      <c r="G13" s="13">
        <v>11898.030414602874</v>
      </c>
      <c r="H13" s="14">
        <v>9.245267937263506</v>
      </c>
      <c r="I13" s="10"/>
      <c r="N13" s="11"/>
    </row>
    <row r="14" spans="2:15" x14ac:dyDescent="0.2">
      <c r="D14" s="12" t="s">
        <v>12</v>
      </c>
      <c r="E14" s="13">
        <v>500</v>
      </c>
      <c r="F14" s="13">
        <v>0</v>
      </c>
      <c r="G14" s="13">
        <v>500</v>
      </c>
      <c r="H14" s="14">
        <v>6.0410958904109586</v>
      </c>
      <c r="I14" s="10"/>
      <c r="N14" s="11"/>
    </row>
    <row r="15" spans="2:15" x14ac:dyDescent="0.2">
      <c r="D15" s="12" t="s">
        <v>13</v>
      </c>
      <c r="E15" s="13">
        <v>0</v>
      </c>
      <c r="F15" s="13">
        <v>697550</v>
      </c>
      <c r="G15" s="13">
        <v>185.68306505495556</v>
      </c>
      <c r="H15" s="14">
        <v>1.4957605042305606</v>
      </c>
      <c r="I15" s="10"/>
    </row>
    <row r="16" spans="2:15" x14ac:dyDescent="0.2">
      <c r="D16" s="12" t="s">
        <v>14</v>
      </c>
      <c r="E16" s="13">
        <v>0</v>
      </c>
      <c r="F16" s="13">
        <v>196685.29384923991</v>
      </c>
      <c r="G16" s="13">
        <v>52.356287310101742</v>
      </c>
      <c r="H16" s="14">
        <v>6.4120833743750989</v>
      </c>
      <c r="I16" s="10"/>
    </row>
    <row r="17" spans="2:15" x14ac:dyDescent="0.2">
      <c r="D17" s="12" t="s">
        <v>15</v>
      </c>
      <c r="E17" s="13">
        <v>0</v>
      </c>
      <c r="F17" s="13">
        <v>350194.21630238008</v>
      </c>
      <c r="G17" s="13">
        <v>93.219318253234903</v>
      </c>
      <c r="H17" s="14">
        <v>1.9783996998995668</v>
      </c>
      <c r="I17" s="10"/>
    </row>
    <row r="18" spans="2:15" x14ac:dyDescent="0.2">
      <c r="D18" s="39" t="s">
        <v>47</v>
      </c>
      <c r="E18" s="40">
        <v>12114.973877829614</v>
      </c>
      <c r="F18" s="40">
        <v>2307779.51015162</v>
      </c>
      <c r="G18" s="40">
        <v>12729.289085221168</v>
      </c>
      <c r="H18" s="41">
        <v>8.8764927125144037</v>
      </c>
      <c r="I18" s="10"/>
      <c r="N18" s="2"/>
    </row>
    <row r="19" spans="2:15" x14ac:dyDescent="0.2">
      <c r="N19" s="2"/>
    </row>
    <row r="20" spans="2:15" ht="12.6" customHeight="1" x14ac:dyDescent="0.2">
      <c r="D20" s="56" t="s">
        <v>16</v>
      </c>
      <c r="E20" s="58">
        <v>1683.8553558199999</v>
      </c>
      <c r="F20" s="58">
        <v>0</v>
      </c>
      <c r="G20" s="58">
        <v>1683.8553558199999</v>
      </c>
      <c r="H20" s="54">
        <v>18.146389276172847</v>
      </c>
      <c r="I20" s="10"/>
      <c r="N20" s="2"/>
    </row>
    <row r="21" spans="2:15" x14ac:dyDescent="0.2">
      <c r="D21" s="57"/>
      <c r="E21" s="59"/>
      <c r="F21" s="59"/>
      <c r="G21" s="59"/>
      <c r="H21" s="55"/>
      <c r="I21" s="10"/>
      <c r="N21" s="2"/>
    </row>
    <row r="22" spans="2:15" x14ac:dyDescent="0.2">
      <c r="D22" s="60"/>
      <c r="E22" s="61"/>
      <c r="F22" s="61"/>
      <c r="G22" s="61"/>
      <c r="H22" s="62"/>
      <c r="I22" s="10"/>
      <c r="N22" s="2"/>
    </row>
    <row r="23" spans="2:15" ht="12.6" customHeight="1" x14ac:dyDescent="0.2">
      <c r="D23" s="63" t="s">
        <v>37</v>
      </c>
      <c r="E23" s="63"/>
      <c r="F23" s="63"/>
      <c r="G23" s="63"/>
      <c r="H23" s="63"/>
      <c r="I23" s="15"/>
      <c r="N23" s="2"/>
    </row>
    <row r="24" spans="2:15" ht="12.6" customHeight="1" x14ac:dyDescent="0.2">
      <c r="D24" s="63" t="s">
        <v>17</v>
      </c>
      <c r="E24" s="63"/>
      <c r="F24" s="63"/>
      <c r="G24" s="63"/>
      <c r="H24" s="63"/>
      <c r="I24" s="15"/>
      <c r="N24" s="2"/>
    </row>
    <row r="25" spans="2:15" ht="12.6" customHeight="1" x14ac:dyDescent="0.2">
      <c r="D25" s="63" t="s">
        <v>18</v>
      </c>
      <c r="E25" s="63"/>
      <c r="F25" s="63"/>
      <c r="G25" s="63"/>
      <c r="H25" s="63"/>
      <c r="I25" s="15"/>
      <c r="N25" s="2"/>
    </row>
    <row r="26" spans="2:15" x14ac:dyDescent="0.2">
      <c r="D26" s="63" t="s">
        <v>19</v>
      </c>
      <c r="E26" s="63"/>
      <c r="F26" s="63"/>
      <c r="G26" s="63"/>
      <c r="H26" s="63"/>
      <c r="I26" s="15"/>
      <c r="N26" s="2"/>
    </row>
    <row r="27" spans="2:15" x14ac:dyDescent="0.2">
      <c r="H27" s="16"/>
      <c r="I27" s="16"/>
      <c r="N27" s="2"/>
    </row>
    <row r="28" spans="2:15" x14ac:dyDescent="0.2">
      <c r="B28" s="17" t="s">
        <v>20</v>
      </c>
      <c r="G28" s="17" t="s">
        <v>21</v>
      </c>
      <c r="N28" s="2"/>
    </row>
    <row r="29" spans="2:15" ht="30" customHeight="1" x14ac:dyDescent="0.2">
      <c r="B29" s="9" t="s">
        <v>22</v>
      </c>
      <c r="C29" s="18" t="s">
        <v>23</v>
      </c>
      <c r="D29" s="9" t="s">
        <v>24</v>
      </c>
      <c r="E29" s="18" t="s">
        <v>25</v>
      </c>
      <c r="G29" s="9" t="s">
        <v>22</v>
      </c>
      <c r="H29" s="18" t="s">
        <v>23</v>
      </c>
      <c r="I29" s="46" t="s">
        <v>24</v>
      </c>
      <c r="J29" s="18" t="s">
        <v>26</v>
      </c>
    </row>
    <row r="30" spans="2:15" x14ac:dyDescent="0.2">
      <c r="B30" s="19">
        <v>45187</v>
      </c>
      <c r="C30" s="20">
        <v>2.2191780821917808</v>
      </c>
      <c r="D30" s="21">
        <v>5.8749999999999997E-2</v>
      </c>
      <c r="E30" s="22">
        <v>1800</v>
      </c>
      <c r="G30" s="19">
        <v>44166</v>
      </c>
      <c r="H30" s="20">
        <v>0</v>
      </c>
      <c r="I30" s="47">
        <v>3.9399999999999998E-2</v>
      </c>
      <c r="J30" s="22">
        <v>0</v>
      </c>
    </row>
    <row r="31" spans="2:15" x14ac:dyDescent="0.2">
      <c r="B31" s="19">
        <v>45673</v>
      </c>
      <c r="C31" s="20">
        <v>3.5506849315068494</v>
      </c>
      <c r="D31" s="23">
        <v>4.1250000000000002E-2</v>
      </c>
      <c r="E31" s="22">
        <v>1200</v>
      </c>
      <c r="G31" s="19">
        <v>51471</v>
      </c>
      <c r="H31" s="20">
        <v>19.435616438356163</v>
      </c>
      <c r="I31" s="47">
        <v>4.9000000000000002E-2</v>
      </c>
      <c r="J31" s="22">
        <v>284300</v>
      </c>
      <c r="O31" s="2"/>
    </row>
    <row r="32" spans="2:15" x14ac:dyDescent="0.2">
      <c r="B32" s="19">
        <v>46199</v>
      </c>
      <c r="C32" s="20">
        <v>4.9917808219178079</v>
      </c>
      <c r="D32" s="23">
        <v>5.3749999999999999E-2</v>
      </c>
      <c r="E32" s="22">
        <v>1500</v>
      </c>
      <c r="G32" s="19">
        <v>45165</v>
      </c>
      <c r="H32" s="20">
        <v>2.1589041095890411</v>
      </c>
      <c r="I32" s="47">
        <v>4.5999999999999999E-2</v>
      </c>
      <c r="J32" s="22">
        <v>168600</v>
      </c>
    </row>
    <row r="33" spans="1:10" x14ac:dyDescent="0.2">
      <c r="B33" s="19">
        <v>47602</v>
      </c>
      <c r="C33" s="20">
        <v>8.8356164383561637</v>
      </c>
      <c r="D33" s="23">
        <v>6.8750000000000006E-2</v>
      </c>
      <c r="E33" s="22">
        <v>2000</v>
      </c>
      <c r="G33" s="19">
        <v>46992</v>
      </c>
      <c r="H33" s="20">
        <v>7.1643835616438354</v>
      </c>
      <c r="I33" s="47">
        <v>4.9000000000000002E-2</v>
      </c>
      <c r="J33" s="22">
        <v>347500</v>
      </c>
    </row>
    <row r="34" spans="1:10" x14ac:dyDescent="0.2">
      <c r="B34" s="19">
        <v>52492</v>
      </c>
      <c r="C34" s="20">
        <v>22.232876712328768</v>
      </c>
      <c r="D34" s="23">
        <v>7.3749999999999996E-2</v>
      </c>
      <c r="E34" s="22">
        <v>850</v>
      </c>
      <c r="G34" s="19">
        <v>52470</v>
      </c>
      <c r="H34" s="20">
        <v>22.172602739726027</v>
      </c>
      <c r="I34" s="47">
        <v>5.1499999999999997E-2</v>
      </c>
      <c r="J34" s="22">
        <v>262950</v>
      </c>
    </row>
    <row r="35" spans="1:10" x14ac:dyDescent="0.2">
      <c r="B35" s="19">
        <v>53110</v>
      </c>
      <c r="C35" s="20">
        <v>23.926027397260274</v>
      </c>
      <c r="D35" s="21">
        <v>5.8749999999999997E-2</v>
      </c>
      <c r="E35" s="22">
        <v>2000</v>
      </c>
    </row>
    <row r="36" spans="1:10" x14ac:dyDescent="0.2">
      <c r="B36" s="24"/>
      <c r="C36" s="25"/>
      <c r="D36" s="26"/>
      <c r="E36" s="27"/>
      <c r="G36" s="24"/>
      <c r="H36" s="25"/>
      <c r="I36" s="28"/>
      <c r="J36" s="27"/>
    </row>
    <row r="38" spans="1:10" x14ac:dyDescent="0.2">
      <c r="B38" s="17" t="s">
        <v>27</v>
      </c>
    </row>
    <row r="39" spans="1:10" ht="25.5" x14ac:dyDescent="0.2">
      <c r="B39" s="9" t="s">
        <v>22</v>
      </c>
      <c r="C39" s="9" t="s">
        <v>22</v>
      </c>
      <c r="D39" s="18" t="s">
        <v>23</v>
      </c>
      <c r="E39" s="48" t="s">
        <v>24</v>
      </c>
      <c r="F39" s="48"/>
      <c r="G39" s="18" t="s">
        <v>25</v>
      </c>
    </row>
    <row r="40" spans="1:10" x14ac:dyDescent="0.2">
      <c r="B40" s="19" t="s">
        <v>28</v>
      </c>
      <c r="C40" s="19">
        <v>46741</v>
      </c>
      <c r="D40" s="14">
        <v>2.8426658457749729</v>
      </c>
      <c r="E40" s="49">
        <v>2.7799999999999998E-2</v>
      </c>
      <c r="F40" s="49"/>
      <c r="G40" s="29">
        <v>1179.25</v>
      </c>
    </row>
    <row r="41" spans="1:10" x14ac:dyDescent="0.2">
      <c r="A41" s="30" t="s">
        <v>29</v>
      </c>
      <c r="B41" s="19" t="s">
        <v>30</v>
      </c>
      <c r="C41" s="19">
        <v>46741</v>
      </c>
      <c r="D41" s="14">
        <v>2.8426658457749729</v>
      </c>
      <c r="E41" s="50">
        <v>6.0000000000000001E-3</v>
      </c>
      <c r="F41" s="50"/>
      <c r="G41" s="29">
        <v>44.5</v>
      </c>
    </row>
    <row r="42" spans="1:10" x14ac:dyDescent="0.2">
      <c r="A42" s="30" t="s">
        <v>31</v>
      </c>
      <c r="B42" s="19" t="s">
        <v>30</v>
      </c>
      <c r="C42" s="19">
        <v>46741</v>
      </c>
      <c r="D42" s="14">
        <v>2.8426658457749734</v>
      </c>
      <c r="E42" s="49">
        <v>4.0599999999999997E-2</v>
      </c>
      <c r="F42" s="49"/>
      <c r="G42" s="29">
        <v>42.973877847414997</v>
      </c>
    </row>
    <row r="43" spans="1:10" ht="30" customHeight="1" x14ac:dyDescent="0.2">
      <c r="A43" s="30" t="s">
        <v>32</v>
      </c>
      <c r="B43" s="31" t="s">
        <v>33</v>
      </c>
      <c r="C43" s="32">
        <v>46741</v>
      </c>
      <c r="D43" s="33">
        <v>2.8426658457749734</v>
      </c>
      <c r="E43" s="51" t="s">
        <v>40</v>
      </c>
      <c r="F43" s="51"/>
      <c r="G43" s="34">
        <v>93.449999982200026</v>
      </c>
    </row>
    <row r="44" spans="1:10" ht="30" customHeight="1" x14ac:dyDescent="0.2">
      <c r="A44" s="30" t="s">
        <v>34</v>
      </c>
      <c r="B44" s="31" t="s">
        <v>35</v>
      </c>
      <c r="C44" s="32">
        <v>46011</v>
      </c>
      <c r="D44" s="33">
        <v>2.9518662812617822</v>
      </c>
      <c r="E44" s="51" t="s">
        <v>41</v>
      </c>
      <c r="F44" s="51"/>
      <c r="G44" s="34">
        <v>239.8</v>
      </c>
    </row>
    <row r="45" spans="1:10" x14ac:dyDescent="0.2">
      <c r="B45" s="35"/>
      <c r="C45" s="36"/>
      <c r="D45" s="37"/>
      <c r="E45" s="37"/>
      <c r="F45" s="38"/>
    </row>
    <row r="47" spans="1:10" x14ac:dyDescent="0.2">
      <c r="B47" s="17" t="s">
        <v>38</v>
      </c>
    </row>
    <row r="48" spans="1:10" ht="25.5" x14ac:dyDescent="0.2">
      <c r="B48" s="9" t="s">
        <v>22</v>
      </c>
      <c r="C48" s="18" t="s">
        <v>23</v>
      </c>
      <c r="D48" s="48" t="s">
        <v>24</v>
      </c>
      <c r="E48" s="48"/>
      <c r="F48" s="18" t="s">
        <v>25</v>
      </c>
    </row>
    <row r="49" spans="2:18" x14ac:dyDescent="0.2">
      <c r="B49" s="19">
        <v>45189</v>
      </c>
      <c r="C49" s="14">
        <v>2.72</v>
      </c>
      <c r="D49" s="49" t="s">
        <v>39</v>
      </c>
      <c r="E49" s="49"/>
      <c r="F49" s="29">
        <v>665</v>
      </c>
    </row>
    <row r="52" spans="2:18" x14ac:dyDescent="0.2">
      <c r="B52" s="43" t="s">
        <v>48</v>
      </c>
      <c r="C52"/>
      <c r="D52"/>
      <c r="E52"/>
      <c r="F52"/>
      <c r="G52"/>
      <c r="H52"/>
      <c r="I52"/>
      <c r="J52"/>
      <c r="K52" s="45"/>
      <c r="L52" s="45"/>
      <c r="M52"/>
      <c r="N52"/>
      <c r="O52"/>
      <c r="P52"/>
      <c r="Q52"/>
      <c r="R52"/>
    </row>
    <row r="53" spans="2:18" x14ac:dyDescent="0.2">
      <c r="B53" s="43" t="s">
        <v>49</v>
      </c>
      <c r="C53"/>
      <c r="D53"/>
      <c r="E53"/>
      <c r="F53"/>
      <c r="G53"/>
      <c r="H53"/>
      <c r="I53"/>
      <c r="J53"/>
      <c r="K53" s="45"/>
      <c r="L53" s="45"/>
      <c r="M53"/>
      <c r="N53"/>
      <c r="O53"/>
      <c r="P53"/>
      <c r="Q53"/>
      <c r="R53"/>
    </row>
    <row r="54" spans="2:18" x14ac:dyDescent="0.2">
      <c r="B54"/>
      <c r="C54"/>
      <c r="D54"/>
      <c r="E54"/>
      <c r="F54"/>
      <c r="G54"/>
      <c r="H54"/>
      <c r="I54"/>
      <c r="J54"/>
      <c r="K54" s="45"/>
      <c r="L54" s="45"/>
      <c r="M54"/>
      <c r="N54"/>
      <c r="O54"/>
      <c r="P54"/>
      <c r="Q54"/>
      <c r="R54"/>
    </row>
    <row r="55" spans="2:18" x14ac:dyDescent="0.2">
      <c r="B55"/>
      <c r="C55"/>
      <c r="D55"/>
      <c r="E55"/>
      <c r="F55"/>
      <c r="G55"/>
      <c r="H55"/>
      <c r="I55"/>
      <c r="J55"/>
      <c r="K55" s="45"/>
      <c r="L55" s="45"/>
      <c r="M55"/>
      <c r="N55"/>
      <c r="O55"/>
      <c r="P55"/>
      <c r="Q55"/>
      <c r="R55"/>
    </row>
    <row r="56" spans="2:18" x14ac:dyDescent="0.2">
      <c r="B56"/>
      <c r="C56"/>
      <c r="D56"/>
      <c r="E56"/>
      <c r="F56"/>
      <c r="G56"/>
      <c r="H56"/>
      <c r="I56"/>
      <c r="J56"/>
      <c r="K56" s="45"/>
      <c r="L56" s="45"/>
      <c r="M56"/>
      <c r="N56"/>
      <c r="O56"/>
      <c r="P56"/>
      <c r="Q56"/>
      <c r="R56"/>
    </row>
    <row r="57" spans="2:18" x14ac:dyDescent="0.2">
      <c r="B57"/>
      <c r="C57"/>
      <c r="D57"/>
      <c r="E57"/>
      <c r="F57"/>
      <c r="G57"/>
      <c r="H57"/>
      <c r="I57"/>
      <c r="J57"/>
      <c r="K57" s="45"/>
      <c r="L57" s="45"/>
      <c r="M57"/>
      <c r="N57"/>
      <c r="O57"/>
      <c r="P57"/>
      <c r="Q57"/>
      <c r="R57"/>
    </row>
    <row r="58" spans="2:18" x14ac:dyDescent="0.2">
      <c r="B58"/>
      <c r="C58"/>
      <c r="D58"/>
      <c r="E58"/>
      <c r="F58"/>
      <c r="G58"/>
      <c r="H58"/>
      <c r="I58"/>
      <c r="J58"/>
      <c r="K58" s="45"/>
      <c r="L58" s="45"/>
      <c r="M58"/>
      <c r="N58"/>
      <c r="O58"/>
      <c r="P58"/>
      <c r="Q58"/>
      <c r="R58"/>
    </row>
    <row r="59" spans="2:18" x14ac:dyDescent="0.2">
      <c r="B59"/>
      <c r="C59"/>
      <c r="D59"/>
      <c r="E59"/>
      <c r="F59"/>
      <c r="G59"/>
      <c r="H59"/>
      <c r="I59"/>
      <c r="J59"/>
      <c r="K59" s="45"/>
      <c r="L59" s="45"/>
      <c r="M59"/>
      <c r="N59"/>
      <c r="O59"/>
      <c r="P59"/>
      <c r="Q59"/>
      <c r="R59"/>
    </row>
    <row r="60" spans="2:18" x14ac:dyDescent="0.2">
      <c r="B60"/>
      <c r="C60"/>
      <c r="D60"/>
      <c r="E60"/>
      <c r="F60"/>
      <c r="G60"/>
      <c r="H60"/>
      <c r="I60"/>
      <c r="J60"/>
      <c r="K60" s="45"/>
      <c r="L60" s="45"/>
      <c r="M60"/>
      <c r="N60"/>
      <c r="O60"/>
      <c r="P60"/>
      <c r="Q60"/>
      <c r="R60"/>
    </row>
    <row r="61" spans="2:18" x14ac:dyDescent="0.2">
      <c r="B61"/>
      <c r="C61"/>
      <c r="D61"/>
      <c r="E61"/>
      <c r="F61"/>
      <c r="G61"/>
      <c r="H61"/>
      <c r="I61"/>
      <c r="J61"/>
      <c r="K61" s="45"/>
      <c r="L61" s="45"/>
      <c r="M61"/>
      <c r="N61"/>
      <c r="O61"/>
      <c r="P61"/>
      <c r="Q61"/>
      <c r="R61"/>
    </row>
    <row r="62" spans="2:18" x14ac:dyDescent="0.2">
      <c r="B62"/>
      <c r="C62"/>
      <c r="D62"/>
      <c r="E62"/>
      <c r="F62"/>
      <c r="G62"/>
      <c r="H62"/>
      <c r="I62"/>
      <c r="J62" s="1"/>
      <c r="K62" s="45"/>
      <c r="L62" s="45"/>
      <c r="M62"/>
      <c r="N62"/>
      <c r="O62"/>
      <c r="P62"/>
      <c r="Q62"/>
      <c r="R62"/>
    </row>
    <row r="63" spans="2:18" x14ac:dyDescent="0.2">
      <c r="B63"/>
      <c r="C63"/>
      <c r="D63"/>
      <c r="E63"/>
      <c r="F63"/>
      <c r="G63"/>
      <c r="H63"/>
      <c r="I63"/>
      <c r="J63" s="1"/>
      <c r="K63" s="45"/>
      <c r="L63" s="45"/>
      <c r="M63"/>
      <c r="N63"/>
      <c r="O63"/>
      <c r="P63"/>
      <c r="Q63"/>
      <c r="R63"/>
    </row>
    <row r="64" spans="2:18" x14ac:dyDescent="0.2">
      <c r="B64"/>
      <c r="C64"/>
      <c r="D64"/>
      <c r="E64"/>
      <c r="F64"/>
      <c r="G64"/>
      <c r="H64"/>
      <c r="I64"/>
      <c r="J64" s="1"/>
      <c r="K64" s="45"/>
      <c r="L64" s="45"/>
      <c r="M64"/>
      <c r="N64"/>
      <c r="O64"/>
      <c r="P64"/>
      <c r="Q64"/>
      <c r="R64"/>
    </row>
    <row r="65" spans="2:18" x14ac:dyDescent="0.2">
      <c r="B65"/>
      <c r="C65"/>
      <c r="D65"/>
      <c r="E65"/>
      <c r="F65"/>
      <c r="G65"/>
      <c r="H65"/>
      <c r="I65"/>
      <c r="J65" s="1"/>
      <c r="K65" s="45"/>
      <c r="L65" s="45"/>
      <c r="M65"/>
      <c r="N65"/>
      <c r="O65"/>
      <c r="P65"/>
      <c r="Q65"/>
      <c r="R65"/>
    </row>
    <row r="66" spans="2:18" x14ac:dyDescent="0.2">
      <c r="B66"/>
      <c r="C66"/>
      <c r="D66"/>
      <c r="E66"/>
      <c r="F66"/>
      <c r="G66"/>
      <c r="H66"/>
      <c r="I66"/>
      <c r="J66" s="1"/>
      <c r="K66" s="45"/>
      <c r="L66" s="45"/>
      <c r="M66"/>
      <c r="N66"/>
      <c r="O66"/>
      <c r="P66"/>
      <c r="Q66"/>
      <c r="R66"/>
    </row>
    <row r="67" spans="2:18" x14ac:dyDescent="0.2">
      <c r="B67"/>
      <c r="C67"/>
      <c r="D67"/>
      <c r="E67"/>
      <c r="F67"/>
      <c r="G67"/>
      <c r="H67"/>
      <c r="I67"/>
      <c r="J67"/>
      <c r="K67" s="45"/>
      <c r="L67" s="45"/>
      <c r="M67"/>
      <c r="N67"/>
      <c r="O67"/>
      <c r="P67"/>
      <c r="Q67"/>
      <c r="R67"/>
    </row>
    <row r="68" spans="2:18" x14ac:dyDescent="0.2">
      <c r="B68"/>
      <c r="C68"/>
      <c r="D68"/>
      <c r="E68"/>
      <c r="F68"/>
      <c r="G68"/>
      <c r="H68"/>
      <c r="I68"/>
      <c r="J68"/>
      <c r="K68" s="45"/>
      <c r="L68" s="45"/>
      <c r="M68"/>
      <c r="N68"/>
      <c r="O68"/>
      <c r="P68"/>
      <c r="Q68"/>
      <c r="R68"/>
    </row>
    <row r="69" spans="2:18" x14ac:dyDescent="0.2">
      <c r="B69"/>
      <c r="C69"/>
      <c r="D69"/>
      <c r="E69"/>
      <c r="F69"/>
      <c r="G69"/>
      <c r="H69"/>
      <c r="I69"/>
      <c r="J69"/>
      <c r="K69" s="45"/>
      <c r="L69" s="45"/>
      <c r="M69"/>
      <c r="N69"/>
      <c r="O69"/>
      <c r="P69"/>
      <c r="Q69"/>
      <c r="R69"/>
    </row>
    <row r="70" spans="2:18" x14ac:dyDescent="0.2">
      <c r="B70"/>
      <c r="C70"/>
      <c r="D70"/>
      <c r="E70"/>
      <c r="F70"/>
      <c r="G70"/>
      <c r="H70"/>
      <c r="I70"/>
      <c r="J70"/>
      <c r="K70" s="45"/>
      <c r="L70" s="45"/>
      <c r="M70"/>
      <c r="N70"/>
      <c r="O70"/>
      <c r="P70"/>
      <c r="Q70"/>
      <c r="R70"/>
    </row>
    <row r="71" spans="2:18" x14ac:dyDescent="0.2">
      <c r="B71"/>
      <c r="C71"/>
      <c r="D71"/>
      <c r="E71"/>
      <c r="F71"/>
      <c r="G71"/>
      <c r="H71"/>
      <c r="I71"/>
      <c r="J71"/>
      <c r="K71" s="45"/>
      <c r="L71" s="45"/>
      <c r="M71"/>
      <c r="N71"/>
      <c r="O71"/>
      <c r="P71"/>
      <c r="Q71"/>
      <c r="R71"/>
    </row>
    <row r="72" spans="2:18" x14ac:dyDescent="0.2">
      <c r="B72"/>
      <c r="C72"/>
      <c r="D72"/>
      <c r="E72"/>
      <c r="F72"/>
      <c r="G72"/>
      <c r="H72"/>
      <c r="I72"/>
      <c r="J72"/>
      <c r="K72" s="45"/>
      <c r="L72" s="45"/>
      <c r="M72"/>
      <c r="N72"/>
      <c r="O72"/>
      <c r="P72"/>
      <c r="Q72"/>
      <c r="R72"/>
    </row>
    <row r="73" spans="2:18" x14ac:dyDescent="0.2">
      <c r="B73"/>
      <c r="C73"/>
      <c r="D73"/>
      <c r="E73"/>
      <c r="F73"/>
      <c r="G73"/>
      <c r="H73"/>
      <c r="I73"/>
      <c r="J73"/>
      <c r="K73" s="45"/>
      <c r="L73" s="45"/>
      <c r="M73"/>
      <c r="N73"/>
      <c r="O73"/>
      <c r="P73"/>
      <c r="Q73"/>
      <c r="R73"/>
    </row>
    <row r="74" spans="2:18" ht="15.75" x14ac:dyDescent="0.25">
      <c r="B74" s="42" t="s">
        <v>42</v>
      </c>
      <c r="D74" s="42" t="s">
        <v>43</v>
      </c>
      <c r="E74"/>
      <c r="G74" s="42" t="s">
        <v>44</v>
      </c>
      <c r="H74"/>
      <c r="I74" s="42" t="s">
        <v>45</v>
      </c>
      <c r="J74"/>
      <c r="L74" s="45"/>
      <c r="M74"/>
      <c r="N74"/>
      <c r="P74"/>
      <c r="Q74"/>
      <c r="R74"/>
    </row>
    <row r="75" spans="2:18" x14ac:dyDescent="0.2">
      <c r="B75"/>
      <c r="C75"/>
      <c r="D75"/>
      <c r="E75"/>
      <c r="F75"/>
      <c r="G75"/>
      <c r="H75"/>
      <c r="I75"/>
      <c r="J75"/>
      <c r="K75" s="45"/>
      <c r="L75" s="45"/>
      <c r="M75"/>
      <c r="N75"/>
      <c r="O75"/>
      <c r="P75"/>
      <c r="Q75"/>
      <c r="R75"/>
    </row>
    <row r="76" spans="2:18" x14ac:dyDescent="0.2">
      <c r="B76"/>
      <c r="C76"/>
      <c r="D76"/>
      <c r="E76"/>
      <c r="F76"/>
      <c r="G76"/>
      <c r="H76"/>
      <c r="I76"/>
      <c r="J76"/>
      <c r="K76" s="45"/>
      <c r="L76" s="45"/>
      <c r="M76"/>
      <c r="N76"/>
      <c r="O76"/>
      <c r="P76"/>
      <c r="Q76"/>
      <c r="R76"/>
    </row>
    <row r="77" spans="2:18" x14ac:dyDescent="0.2">
      <c r="B77"/>
      <c r="C77"/>
      <c r="D77"/>
      <c r="E77"/>
      <c r="F77"/>
      <c r="G77"/>
      <c r="H77"/>
      <c r="I77"/>
      <c r="K77" s="45"/>
      <c r="L77" s="45"/>
      <c r="M77"/>
      <c r="N77"/>
      <c r="O77"/>
      <c r="P77"/>
      <c r="Q77"/>
      <c r="R77"/>
    </row>
    <row r="78" spans="2:18" x14ac:dyDescent="0.2">
      <c r="B78"/>
      <c r="C78"/>
      <c r="D78"/>
      <c r="E78"/>
      <c r="F78"/>
      <c r="G78"/>
      <c r="H78"/>
      <c r="I78"/>
      <c r="J78"/>
      <c r="K78" s="45"/>
      <c r="L78" s="45"/>
      <c r="M78"/>
      <c r="N78"/>
      <c r="O78"/>
      <c r="P78"/>
      <c r="Q78"/>
      <c r="R78" t="s">
        <v>46</v>
      </c>
    </row>
    <row r="79" spans="2:18" x14ac:dyDescent="0.2">
      <c r="B79"/>
      <c r="C79"/>
      <c r="D79"/>
      <c r="E79"/>
      <c r="F79"/>
      <c r="G79"/>
      <c r="H79"/>
      <c r="I79"/>
      <c r="J79"/>
      <c r="K79" s="45"/>
      <c r="L79" s="45"/>
      <c r="M79"/>
      <c r="N79"/>
      <c r="O79"/>
      <c r="P79"/>
      <c r="Q79"/>
      <c r="R79"/>
    </row>
    <row r="80" spans="2:18" x14ac:dyDescent="0.2">
      <c r="B80"/>
      <c r="C80"/>
      <c r="D80"/>
      <c r="E80"/>
      <c r="F80"/>
      <c r="G80"/>
      <c r="H80"/>
      <c r="I80"/>
      <c r="J80"/>
      <c r="K80" s="45"/>
      <c r="L80" s="45"/>
      <c r="M80"/>
      <c r="N80"/>
      <c r="O80"/>
      <c r="P80"/>
      <c r="Q80"/>
      <c r="R80"/>
    </row>
    <row r="81" spans="2:18" x14ac:dyDescent="0.2">
      <c r="B81"/>
      <c r="C81"/>
      <c r="D81"/>
      <c r="E81"/>
      <c r="F81"/>
      <c r="G81"/>
      <c r="H81"/>
      <c r="I81"/>
      <c r="J81"/>
      <c r="K81" s="45"/>
      <c r="L81" s="45"/>
      <c r="M81"/>
      <c r="N81"/>
      <c r="O81"/>
      <c r="P81"/>
      <c r="Q81"/>
      <c r="R81"/>
    </row>
    <row r="82" spans="2:18" x14ac:dyDescent="0.2">
      <c r="B82"/>
      <c r="C82"/>
      <c r="D82"/>
      <c r="E82"/>
      <c r="F82"/>
      <c r="G82"/>
      <c r="H82"/>
      <c r="I82"/>
      <c r="J82"/>
      <c r="K82" s="45"/>
      <c r="L82" s="45"/>
      <c r="M82"/>
      <c r="N82"/>
      <c r="O82"/>
      <c r="P82"/>
      <c r="Q82"/>
      <c r="R82"/>
    </row>
    <row r="83" spans="2:18" x14ac:dyDescent="0.2">
      <c r="B83"/>
      <c r="C83"/>
      <c r="D83"/>
      <c r="E83"/>
      <c r="F83"/>
      <c r="G83"/>
      <c r="H83"/>
      <c r="I83"/>
      <c r="J83"/>
      <c r="K83" s="45"/>
      <c r="L83" s="45"/>
      <c r="M83"/>
      <c r="N83"/>
      <c r="O83"/>
      <c r="P83"/>
      <c r="Q83"/>
      <c r="R83"/>
    </row>
    <row r="84" spans="2:18" x14ac:dyDescent="0.2">
      <c r="B84"/>
      <c r="C84"/>
      <c r="D84"/>
      <c r="E84"/>
      <c r="F84"/>
      <c r="G84"/>
      <c r="H84"/>
      <c r="I84"/>
      <c r="J84"/>
      <c r="K84" s="45"/>
      <c r="L84" s="45"/>
      <c r="M84"/>
      <c r="N84"/>
      <c r="O84"/>
      <c r="P84"/>
      <c r="Q84"/>
      <c r="R84"/>
    </row>
    <row r="85" spans="2:18" x14ac:dyDescent="0.2">
      <c r="B85"/>
      <c r="C85"/>
      <c r="D85"/>
      <c r="E85"/>
      <c r="F85"/>
      <c r="G85"/>
      <c r="H85"/>
      <c r="I85"/>
      <c r="J85"/>
      <c r="K85" s="45"/>
      <c r="L85" s="45"/>
      <c r="M85"/>
      <c r="N85"/>
      <c r="O85"/>
      <c r="P85"/>
      <c r="Q85"/>
      <c r="R85"/>
    </row>
    <row r="86" spans="2:18" x14ac:dyDescent="0.2">
      <c r="B86"/>
      <c r="C86"/>
      <c r="D86"/>
      <c r="E86"/>
      <c r="F86"/>
      <c r="G86"/>
      <c r="H86"/>
      <c r="I86"/>
      <c r="J86"/>
      <c r="K86" s="45"/>
      <c r="L86" s="45"/>
      <c r="M86"/>
      <c r="N86"/>
      <c r="O86"/>
      <c r="P86"/>
      <c r="Q86"/>
      <c r="R86"/>
    </row>
    <row r="87" spans="2:18" x14ac:dyDescent="0.2">
      <c r="B87"/>
      <c r="C87"/>
      <c r="D87"/>
      <c r="E87"/>
      <c r="F87"/>
      <c r="G87"/>
      <c r="H87"/>
      <c r="I87"/>
      <c r="J87"/>
      <c r="K87" s="45"/>
      <c r="L87" s="45"/>
      <c r="M87"/>
      <c r="N87"/>
      <c r="O87"/>
      <c r="P87"/>
      <c r="Q87"/>
      <c r="R87"/>
    </row>
    <row r="88" spans="2:18" x14ac:dyDescent="0.2">
      <c r="B88"/>
      <c r="C88"/>
      <c r="D88"/>
      <c r="E88"/>
      <c r="F88"/>
      <c r="G88"/>
      <c r="H88"/>
      <c r="I88"/>
      <c r="J88"/>
      <c r="K88" s="45"/>
      <c r="L88" s="45"/>
      <c r="M88"/>
      <c r="N88"/>
      <c r="O88"/>
      <c r="P88"/>
      <c r="Q88"/>
      <c r="R88"/>
    </row>
    <row r="89" spans="2:18" x14ac:dyDescent="0.2">
      <c r="B89"/>
      <c r="C89"/>
      <c r="D89"/>
      <c r="E89"/>
      <c r="F89"/>
      <c r="G89"/>
      <c r="H89"/>
      <c r="I89"/>
      <c r="J89"/>
      <c r="K89" s="45"/>
      <c r="L89" s="45"/>
      <c r="M89"/>
      <c r="N89"/>
      <c r="O89"/>
      <c r="P89"/>
      <c r="Q89"/>
      <c r="R89"/>
    </row>
    <row r="90" spans="2:18" x14ac:dyDescent="0.2">
      <c r="B90"/>
      <c r="C90"/>
      <c r="D90"/>
      <c r="E90"/>
      <c r="F90"/>
      <c r="G90"/>
      <c r="H90"/>
      <c r="I90"/>
      <c r="J90"/>
      <c r="K90" s="45"/>
      <c r="L90" s="45"/>
      <c r="M90"/>
      <c r="N90"/>
      <c r="O90"/>
      <c r="P90"/>
      <c r="Q90"/>
      <c r="R90"/>
    </row>
    <row r="91" spans="2:18" x14ac:dyDescent="0.2">
      <c r="B91"/>
      <c r="C91"/>
      <c r="D91"/>
      <c r="E91"/>
      <c r="F91"/>
      <c r="G91"/>
      <c r="H91"/>
      <c r="I91"/>
      <c r="J91"/>
      <c r="K91" s="45"/>
      <c r="L91" s="45"/>
      <c r="M91"/>
      <c r="N91"/>
      <c r="O91"/>
      <c r="P91"/>
      <c r="Q91"/>
      <c r="R91"/>
    </row>
    <row r="92" spans="2:18" x14ac:dyDescent="0.2">
      <c r="B92"/>
      <c r="C92"/>
      <c r="D92"/>
      <c r="E92"/>
      <c r="F92"/>
      <c r="G92"/>
      <c r="H92"/>
      <c r="I92"/>
      <c r="J92"/>
      <c r="K92" s="45"/>
      <c r="L92" s="45"/>
      <c r="M92"/>
      <c r="N92"/>
      <c r="O92"/>
      <c r="P92"/>
      <c r="Q92"/>
      <c r="R92"/>
    </row>
    <row r="93" spans="2:18" x14ac:dyDescent="0.2">
      <c r="B93"/>
      <c r="C93"/>
      <c r="D93"/>
      <c r="E93"/>
      <c r="F93"/>
      <c r="G93"/>
      <c r="H93"/>
      <c r="I93"/>
      <c r="J93"/>
      <c r="K93" s="45"/>
      <c r="L93" s="45"/>
      <c r="M93"/>
      <c r="N93"/>
      <c r="O93"/>
      <c r="P93"/>
      <c r="Q93"/>
      <c r="R93"/>
    </row>
  </sheetData>
  <mergeCells count="21">
    <mergeCell ref="E40:F40"/>
    <mergeCell ref="D20:D21"/>
    <mergeCell ref="E20:E21"/>
    <mergeCell ref="F20:F21"/>
    <mergeCell ref="G20:G21"/>
    <mergeCell ref="D23:H23"/>
    <mergeCell ref="D24:H24"/>
    <mergeCell ref="D25:H25"/>
    <mergeCell ref="D26:H26"/>
    <mergeCell ref="B4:J4"/>
    <mergeCell ref="B6:J6"/>
    <mergeCell ref="B7:J7"/>
    <mergeCell ref="H20:H21"/>
    <mergeCell ref="E39:F39"/>
    <mergeCell ref="D11:D12"/>
    <mergeCell ref="D48:E48"/>
    <mergeCell ref="D49:E49"/>
    <mergeCell ref="E41:F41"/>
    <mergeCell ref="E42:F42"/>
    <mergeCell ref="E43:F43"/>
    <mergeCell ref="E44:F44"/>
  </mergeCells>
  <pageMargins left="0.23622047244094491" right="0.23622047244094491" top="0.25590551181102361" bottom="0.25590551181102361" header="0.31496062992125984" footer="0.31496062992125984"/>
  <pageSetup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A3E303E08F2647985BC0D13C4156EF" ma:contentTypeVersion="13" ma:contentTypeDescription="Crear nuevo documento." ma:contentTypeScope="" ma:versionID="f72152e0113c77788af64ef40db33213">
  <xsd:schema xmlns:xsd="http://www.w3.org/2001/XMLSchema" xmlns:xs="http://www.w3.org/2001/XMLSchema" xmlns:p="http://schemas.microsoft.com/office/2006/metadata/properties" xmlns:ns2="247d58dc-788c-4b54-ac08-41654dafcd1e" xmlns:ns3="2d73fbfb-6129-4f26-8e7c-207f895f6b1b" targetNamespace="http://schemas.microsoft.com/office/2006/metadata/properties" ma:root="true" ma:fieldsID="17ceea283b462afc8c482374c350a37e" ns2:_="" ns3:_="">
    <xsd:import namespace="247d58dc-788c-4b54-ac08-41654dafcd1e"/>
    <xsd:import namespace="2d73fbfb-6129-4f26-8e7c-207f895f6b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7d58dc-788c-4b54-ac08-41654dafcd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73fbfb-6129-4f26-8e7c-207f895f6b1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2B63C5-A835-4C01-AA91-42D9277812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7d58dc-788c-4b54-ac08-41654dafcd1e"/>
    <ds:schemaRef ds:uri="2d73fbfb-6129-4f26-8e7c-207f895f6b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646988-896D-4750-8741-103C2CA45BD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885D340-FD2A-4C85-A94C-89D4E7A21AE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a4305987-cf78-4f93-9d64-bf18af65397b}" enabled="0" method="" siteId="{a4305987-cf78-4f93-9d64-bf18af65397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Portafolio Deuda 2T21</vt:lpstr>
      <vt:lpstr>'Portafolio Deuda 2T21'!Área_de_impresión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Alejandra Velez Colorado</dc:creator>
  <cp:lastModifiedBy>Maria Alejandra Velez Colorado</cp:lastModifiedBy>
  <cp:lastPrinted>2021-11-25T21:55:20Z</cp:lastPrinted>
  <dcterms:created xsi:type="dcterms:W3CDTF">2021-11-18T23:22:58Z</dcterms:created>
  <dcterms:modified xsi:type="dcterms:W3CDTF">2021-11-25T21:55:51Z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0x010100D5A3E303E08F2647985BC0D13C4156EF</vt:lpwstr>
  </property>
</Properties>
</file>