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yKShr9ttSTg0nvm6pzfIyg9U7DgnYVmGMvG2//yL9xgX+llxTEgDgmL/mbYanqUTz1ugJYy7MO/4yCS06Y+A2Q==" workbookSaltValue="7uVuhvHCB+m8f4F79xndhA==" workbookSpinCount="100000" lockStructure="1"/>
  <bookViews>
    <workbookView xWindow="0" yWindow="0" windowWidth="20490" windowHeight="6855" firstSheet="11" activeTab="14"/>
  </bookViews>
  <sheets>
    <sheet name="Enero 1-3" sheetId="1" r:id="rId1"/>
    <sheet name="Enero 4-5" sheetId="2" r:id="rId2"/>
    <sheet name="Enero 6-31" sheetId="3" r:id="rId3"/>
    <sheet name="Febrero" sheetId="4" r:id="rId4"/>
    <sheet name="Marzo" sheetId="5" r:id="rId5"/>
    <sheet name="Abril 1-4" sheetId="6" r:id="rId6"/>
    <sheet name="Abril 5-30" sheetId="7" r:id="rId7"/>
    <sheet name="Mayo 1-20" sheetId="8" r:id="rId8"/>
    <sheet name="Mayo 21-27" sheetId="9" r:id="rId9"/>
    <sheet name="Mayo 28-31" sheetId="10" r:id="rId10"/>
    <sheet name="Junio 1-3" sheetId="11" r:id="rId11"/>
    <sheet name="Junio 4-10" sheetId="12" r:id="rId12"/>
    <sheet name="Junio 11-30" sheetId="13" r:id="rId13"/>
    <sheet name="Julio 1-27" sheetId="14" r:id="rId14"/>
    <sheet name="Julio 28-31" sheetId="22" r:id="rId15"/>
    <sheet name="Agosto 1-27" sheetId="16" r:id="rId16"/>
    <sheet name="Agosto 28-31" sheetId="23" r:id="rId17"/>
    <sheet name="Septiembre" sheetId="17" r:id="rId18"/>
    <sheet name="Octubre" sheetId="18" r:id="rId19"/>
    <sheet name="Noviembre 1-2" sheetId="19" r:id="rId20"/>
    <sheet name="Noviembre 3-30" sheetId="20" r:id="rId21"/>
    <sheet name="Diciembre" sheetId="21" r:id="rId22"/>
  </sheets>
  <externalReferences>
    <externalReference r:id="rId23"/>
    <externalReference r:id="rId24"/>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2" i="23" l="1"/>
  <c r="C22" i="23"/>
  <c r="F22" i="23" s="1"/>
  <c r="C21" i="23"/>
  <c r="E21" i="23" s="1"/>
  <c r="D20" i="23"/>
  <c r="F18" i="23"/>
  <c r="E18" i="23"/>
  <c r="D18" i="23"/>
  <c r="C18" i="23"/>
  <c r="F17" i="23"/>
  <c r="E17" i="23"/>
  <c r="D17" i="23"/>
  <c r="C17" i="23"/>
  <c r="E16" i="23"/>
  <c r="F16" i="23" s="1"/>
  <c r="F20" i="23" s="1"/>
  <c r="D16" i="23"/>
  <c r="D14" i="23"/>
  <c r="C14" i="23"/>
  <c r="F14" i="23" s="1"/>
  <c r="F13" i="23"/>
  <c r="E13" i="23"/>
  <c r="D13" i="23"/>
  <c r="C13" i="23"/>
  <c r="E12" i="23"/>
  <c r="F12" i="23" s="1"/>
  <c r="D12" i="23"/>
  <c r="C12" i="23"/>
  <c r="E11" i="23"/>
  <c r="F11" i="23" s="1"/>
  <c r="D11" i="23"/>
  <c r="C11" i="23"/>
  <c r="F10" i="23"/>
  <c r="E10" i="23"/>
  <c r="D10" i="23"/>
  <c r="C9" i="23"/>
  <c r="E9" i="23" s="1"/>
  <c r="F9" i="23" s="1"/>
  <c r="F8" i="23"/>
  <c r="E8" i="23"/>
  <c r="F7" i="23"/>
  <c r="E7" i="23"/>
  <c r="D7" i="23"/>
  <c r="C7" i="23"/>
  <c r="C15" i="23" s="1"/>
  <c r="C19" i="23" s="1"/>
  <c r="F5" i="23"/>
  <c r="B1" i="23"/>
  <c r="C22" i="22"/>
  <c r="F22" i="22" s="1"/>
  <c r="C21" i="22"/>
  <c r="E21" i="22" s="1"/>
  <c r="E20" i="22"/>
  <c r="D20" i="22"/>
  <c r="F18" i="22"/>
  <c r="E18" i="22"/>
  <c r="D18" i="22"/>
  <c r="C18" i="22"/>
  <c r="D17" i="22"/>
  <c r="C17" i="22"/>
  <c r="F17" i="22" s="1"/>
  <c r="F16" i="22"/>
  <c r="F20" i="22" s="1"/>
  <c r="E16" i="22"/>
  <c r="D16" i="22"/>
  <c r="C14" i="22"/>
  <c r="F14" i="22" s="1"/>
  <c r="F13" i="22"/>
  <c r="E13" i="22"/>
  <c r="D13" i="22"/>
  <c r="C13" i="22"/>
  <c r="F12" i="22"/>
  <c r="E12" i="22"/>
  <c r="C12" i="22"/>
  <c r="D12" i="22" s="1"/>
  <c r="F11" i="22"/>
  <c r="E11" i="22"/>
  <c r="C11" i="22"/>
  <c r="D11" i="22" s="1"/>
  <c r="F10" i="22"/>
  <c r="E10" i="22"/>
  <c r="D10" i="22"/>
  <c r="F9" i="22"/>
  <c r="E9" i="22"/>
  <c r="D9" i="22"/>
  <c r="C9" i="22"/>
  <c r="F8" i="22"/>
  <c r="E8" i="22"/>
  <c r="F7" i="22"/>
  <c r="F15" i="22" s="1"/>
  <c r="F19" i="22" s="1"/>
  <c r="E7" i="22"/>
  <c r="D7" i="22"/>
  <c r="C7" i="22"/>
  <c r="C15" i="22" s="1"/>
  <c r="C19" i="22" s="1"/>
  <c r="F5" i="22"/>
  <c r="B1" i="22"/>
  <c r="F15" i="23" l="1"/>
  <c r="F19" i="23" s="1"/>
  <c r="E20" i="23"/>
  <c r="E14" i="23"/>
  <c r="E15" i="23" s="1"/>
  <c r="E19" i="23" s="1"/>
  <c r="E22" i="23"/>
  <c r="D9" i="23"/>
  <c r="D15" i="23" s="1"/>
  <c r="D19" i="23" s="1"/>
  <c r="D14" i="22"/>
  <c r="D15" i="22" s="1"/>
  <c r="D19" i="22" s="1"/>
  <c r="E17" i="22"/>
  <c r="D22" i="22"/>
  <c r="E14" i="22"/>
  <c r="E15" i="22" s="1"/>
  <c r="E19" i="22" s="1"/>
  <c r="E22" i="22"/>
</calcChain>
</file>

<file path=xl/sharedStrings.xml><?xml version="1.0" encoding="utf-8"?>
<sst xmlns="http://schemas.openxmlformats.org/spreadsheetml/2006/main" count="2230" uniqueCount="87">
  <si>
    <t>Vigencia: 1° de Enero; 00:00horas</t>
  </si>
  <si>
    <t>ESTRUCTURA DE PRECIOS DE COMBUSTIBLES LÍQUIDOS PARA ZONAS DE FRONTERA</t>
  </si>
  <si>
    <t>DEPARTAMENTO DE GUAINIA</t>
  </si>
  <si>
    <t>Con cupo ZDF</t>
  </si>
  <si>
    <t>Por encima del cupo *</t>
  </si>
  <si>
    <t>PLANTA DE ABASTO: Puerto Inírida</t>
  </si>
  <si>
    <t>ID</t>
  </si>
  <si>
    <t>Ítem</t>
  </si>
  <si>
    <t xml:space="preserve">Gasolina Corriente </t>
  </si>
  <si>
    <t>B2 (ACPM)</t>
  </si>
  <si>
    <t>$/Galón</t>
  </si>
  <si>
    <t>IP</t>
  </si>
  <si>
    <t>Ingreso al Productor</t>
  </si>
  <si>
    <t>PN</t>
  </si>
  <si>
    <t>Impuesto Nacional a la gasolina y al ACPM</t>
  </si>
  <si>
    <t>------------------</t>
  </si>
  <si>
    <t>Tt</t>
  </si>
  <si>
    <t>Tarifa de transporte por poliductos</t>
  </si>
  <si>
    <t>(2)</t>
  </si>
  <si>
    <t>Fb</t>
  </si>
  <si>
    <t>Tarifa de Ttransporte terrestre</t>
  </si>
  <si>
    <t>N.A.</t>
  </si>
  <si>
    <t>******</t>
  </si>
  <si>
    <t>Cc</t>
  </si>
  <si>
    <t xml:space="preserve">Recuperación costos </t>
  </si>
  <si>
    <t>Ce</t>
  </si>
  <si>
    <t>Costo de cesión</t>
  </si>
  <si>
    <t>Tma</t>
  </si>
  <si>
    <t>Tarifa de marcación (1)</t>
  </si>
  <si>
    <t>Mc</t>
  </si>
  <si>
    <t>Margen plan de continuidad</t>
  </si>
  <si>
    <t>PMI</t>
  </si>
  <si>
    <t>Precio Máx. de Venta al Distribuidor Mayorista</t>
  </si>
  <si>
    <t>MD</t>
  </si>
  <si>
    <t xml:space="preserve">Margen del distribuidor mayorista </t>
  </si>
  <si>
    <t>*</t>
  </si>
  <si>
    <t>Ti</t>
  </si>
  <si>
    <t>Transporte plantas no interconectadas</t>
  </si>
  <si>
    <t>**</t>
  </si>
  <si>
    <t>PS</t>
  </si>
  <si>
    <t>Sobretasa***</t>
  </si>
  <si>
    <t>***</t>
  </si>
  <si>
    <t>PMIL</t>
  </si>
  <si>
    <t>Precio Máximo en Planta de Abasto Mayorista</t>
  </si>
  <si>
    <t>MDM</t>
  </si>
  <si>
    <t>Margen del distribuidor minorista</t>
  </si>
  <si>
    <t>E</t>
  </si>
  <si>
    <t>Pérdida por evaporación</t>
  </si>
  <si>
    <t>****</t>
  </si>
  <si>
    <t>N.A</t>
  </si>
  <si>
    <t>FI</t>
  </si>
  <si>
    <t>Transporte planta abasto mayorista a estación</t>
  </si>
  <si>
    <t>*****</t>
  </si>
  <si>
    <t>PMV</t>
  </si>
  <si>
    <t xml:space="preserve">Precio de Venta al público por galón </t>
  </si>
  <si>
    <t>Ver Nota Informativa</t>
  </si>
  <si>
    <t>Abastecimiento desde Mansilla</t>
  </si>
  <si>
    <t>Para ventas sobre el cupo a estaciones de servicio, previa autorización del Ministerio de Minas y Energía, aplica la estructura nacional</t>
  </si>
  <si>
    <t>Será el señalado en la Resolución 182336 del 28 de 2011 y 91657 de 2012, o en la norma que la modifique o sustituya</t>
  </si>
  <si>
    <t>Valor del transporte de la planta de Mansilla a la planta de Inirida</t>
  </si>
  <si>
    <t xml:space="preserve">Valor de referencia de sobretasa según Resolución Minminas. </t>
  </si>
  <si>
    <t>Corresponde a la pérdida por evaporación de que trata la Ley 26 de 1989, definida como el 0.4% del Precio Máximo de Venta en Planta de Abastecimiento Mayorista.</t>
  </si>
  <si>
    <t>Valor del transporte de la planta de Inirida a las estaciones de servicio</t>
  </si>
  <si>
    <t>(1)</t>
  </si>
  <si>
    <t>En los departamentos y en las circunstancias donde se aplique doble marcación se deberá cobrar una tarifa adicional de $3.5 por galón.</t>
  </si>
  <si>
    <t>Según punto de entrega</t>
  </si>
  <si>
    <t>Corresponde al valor de la tarifa de transporte terrestre entre la planta de producción de biocombustible para uso en motores diesel y la refinería de Barrancabermeja, definido en la Resolución 9 1867 del 28 de diciembre de 2012 o en las normas que la modifiquen o sustituyan</t>
  </si>
  <si>
    <r>
      <rPr>
        <b/>
        <sz val="10"/>
        <color indexed="10"/>
        <rFont val="Calibri"/>
        <family val="2"/>
      </rPr>
      <t>NOTA INFORMATIVA: 
Esta publicación tiene fines netamente ilustrativos. La misma pretende reflejar los precios aplicables de los distribuidores mayoristas y minoristas, acorde con las disposiciones establecidas por el Ministerio de Minas y Energía y las autoridades locales y municipales.
En el caso de presentarse cualquier discrepancia prevalece lo establecido por las autoridades mencionadas, lo cual debe ser verificado permanentemente por todos los agentes de la cadena de distribución de los combustibles líquidos.
Esta publicación puede cambiar sin previo aviso.</t>
    </r>
  </si>
  <si>
    <t>Vigencia: 4° de Enero; 00:00horas</t>
  </si>
  <si>
    <t>Vigencia: 6° de Enero; 00:00horas</t>
  </si>
  <si>
    <t>Vigencia: 1° de Febrero; 00:00horas</t>
  </si>
  <si>
    <t>Vigencia: 1° de Marzo; 00:00horas</t>
  </si>
  <si>
    <t>Vigencia: 1° de Abril; 00:00horas</t>
  </si>
  <si>
    <t>Vigencia: 5 de Abril; 00:00horas</t>
  </si>
  <si>
    <t>Vigencia: 1° de Mayo; 00:00horas</t>
  </si>
  <si>
    <t>Vigencia: 21 de Mayo; 00:00horas</t>
  </si>
  <si>
    <t>Vigencia: 28 de Mayo; 00:00horas</t>
  </si>
  <si>
    <t>Vigencia: 1° de junio; 00:00horas</t>
  </si>
  <si>
    <t>Vigencia: 4 de junio; 00:00horas</t>
  </si>
  <si>
    <t>Vigencia: 11 de junio; 00:00horas</t>
  </si>
  <si>
    <t>Vigencia: 1 de julio; 00:00horas</t>
  </si>
  <si>
    <t>Vigencia: 1 de agosto; 00:00horas</t>
  </si>
  <si>
    <t>Vigencia: 1° de septiembre de 2016; 00:00horas</t>
  </si>
  <si>
    <t>Vigencia: 1° de octubre de 2016; 00:00horas</t>
  </si>
  <si>
    <t>Vigencia: 1° de noviembre de 2016; 00:00horas</t>
  </si>
  <si>
    <t>Vigencia: 3 de noviembre de 2016; 00:00horas</t>
  </si>
  <si>
    <t>Vigencia: 1° de diciembre de 2016; 00:00horas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</si>
</sst>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 #,##0.00_-;_-* &quot;-&quot;??_-;_-@_-"/>
  </numFmts>
  <fonts count="12" x14ac:knownFonts="1">
    <font>
      <sz val="11"/>
      <color theme="1"/>
      <name val="Calibri"/>
      <family val="2"/>
      <scheme val="minor"/>
    </font>
    <font>
      <b/>
      <sz val="11"/>
      <color theme="1"/>
      <name val="Calibri"/>
      <family val="2"/>
      <scheme val="minor"/>
    </font>
    <font>
      <sz val="10"/>
      <name val="Arial"/>
      <family val="2"/>
    </font>
    <font>
      <b/>
      <sz val="10"/>
      <name val="Calibri"/>
      <family val="2"/>
      <scheme val="minor"/>
    </font>
    <font>
      <b/>
      <sz val="10"/>
      <color rgb="FF92D050"/>
      <name val="Calibri"/>
      <family val="2"/>
      <scheme val="minor"/>
    </font>
    <font>
      <b/>
      <sz val="10"/>
      <color theme="0"/>
      <name val="Calibri"/>
      <family val="2"/>
      <scheme val="minor"/>
    </font>
    <font>
      <b/>
      <sz val="10"/>
      <color theme="0" tint="-4.9989318521683403E-2"/>
      <name val="Calibri"/>
      <family val="2"/>
      <scheme val="minor"/>
    </font>
    <font>
      <b/>
      <sz val="10"/>
      <color rgb="FFFF0000"/>
      <name val="Calibri"/>
      <family val="2"/>
      <scheme val="minor"/>
    </font>
    <font>
      <u/>
      <sz val="8.8000000000000007"/>
      <color theme="10"/>
      <name val="Calibri"/>
      <family val="2"/>
    </font>
    <font>
      <sz val="10"/>
      <name val="Calibri"/>
      <family val="2"/>
      <scheme val="minor"/>
    </font>
    <font>
      <b/>
      <vertAlign val="superscript"/>
      <sz val="10"/>
      <name val="Calibri"/>
      <family val="2"/>
      <scheme val="minor"/>
    </font>
    <font>
      <b/>
      <sz val="10"/>
      <color indexed="10"/>
      <name val="Calibri"/>
      <family val="2"/>
    </font>
  </fonts>
  <fills count="6">
    <fill>
      <patternFill patternType="none"/>
    </fill>
    <fill>
      <patternFill patternType="gray125"/>
    </fill>
    <fill>
      <patternFill patternType="solid">
        <fgColor theme="6" tint="-0.499984740745262"/>
        <bgColor indexed="64"/>
      </patternFill>
    </fill>
    <fill>
      <patternFill patternType="solid">
        <fgColor indexed="50"/>
        <bgColor indexed="64"/>
      </patternFill>
    </fill>
    <fill>
      <patternFill patternType="solid">
        <fgColor theme="0"/>
        <bgColor indexed="64"/>
      </patternFill>
    </fill>
    <fill>
      <patternFill patternType="solid">
        <fgColor theme="2"/>
        <bgColor indexed="64"/>
      </patternFill>
    </fill>
  </fills>
  <borders count="10">
    <border>
      <left/>
      <right/>
      <top/>
      <bottom/>
      <diagonal/>
    </border>
    <border>
      <left style="double">
        <color rgb="FF92D050"/>
      </left>
      <right style="dotted">
        <color rgb="FF92D050"/>
      </right>
      <top style="double">
        <color rgb="FF92D050"/>
      </top>
      <bottom style="dotted">
        <color rgb="FF92D050"/>
      </bottom>
      <diagonal/>
    </border>
    <border>
      <left style="dotted">
        <color rgb="FF92D050"/>
      </left>
      <right style="double">
        <color rgb="FF92D050"/>
      </right>
      <top style="double">
        <color rgb="FF92D050"/>
      </top>
      <bottom style="dotted">
        <color rgb="FF92D050"/>
      </bottom>
      <diagonal/>
    </border>
    <border>
      <left/>
      <right style="dotted">
        <color rgb="FF92D050"/>
      </right>
      <top style="double">
        <color rgb="FF92D050"/>
      </top>
      <bottom style="dotted">
        <color rgb="FF92D050"/>
      </bottom>
      <diagonal/>
    </border>
    <border>
      <left style="double">
        <color rgb="FF92D050"/>
      </left>
      <right style="dotted">
        <color rgb="FF92D050"/>
      </right>
      <top style="dotted">
        <color rgb="FF92D050"/>
      </top>
      <bottom style="dotted">
        <color rgb="FF92D050"/>
      </bottom>
      <diagonal/>
    </border>
    <border>
      <left style="dotted">
        <color rgb="FF92D050"/>
      </left>
      <right style="double">
        <color rgb="FF92D050"/>
      </right>
      <top style="dotted">
        <color rgb="FF92D050"/>
      </top>
      <bottom style="dotted">
        <color rgb="FF92D050"/>
      </bottom>
      <diagonal/>
    </border>
    <border>
      <left/>
      <right style="dotted">
        <color rgb="FF92D050"/>
      </right>
      <top style="dotted">
        <color rgb="FF92D050"/>
      </top>
      <bottom style="dotted">
        <color rgb="FF92D050"/>
      </bottom>
      <diagonal/>
    </border>
    <border>
      <left style="double">
        <color rgb="FF92D050"/>
      </left>
      <right style="dotted">
        <color rgb="FF92D050"/>
      </right>
      <top style="dotted">
        <color rgb="FF92D050"/>
      </top>
      <bottom style="double">
        <color rgb="FF92D050"/>
      </bottom>
      <diagonal/>
    </border>
    <border>
      <left style="dotted">
        <color rgb="FF92D050"/>
      </left>
      <right style="double">
        <color rgb="FF92D050"/>
      </right>
      <top style="dotted">
        <color rgb="FF92D050"/>
      </top>
      <bottom style="double">
        <color rgb="FF92D050"/>
      </bottom>
      <diagonal/>
    </border>
    <border>
      <left/>
      <right style="dotted">
        <color rgb="FF92D050"/>
      </right>
      <top style="dotted">
        <color rgb="FF92D050"/>
      </top>
      <bottom style="double">
        <color rgb="FF92D050"/>
      </bottom>
      <diagonal/>
    </border>
  </borders>
  <cellStyleXfs count="4">
    <xf numFmtId="0" fontId="0" fillId="0" borderId="0"/>
    <xf numFmtId="0" fontId="2" fillId="0" borderId="0"/>
    <xf numFmtId="164" fontId="2" fillId="0" borderId="0" applyFont="0" applyFill="0" applyBorder="0" applyAlignment="0" applyProtection="0"/>
    <xf numFmtId="0" fontId="8" fillId="0" borderId="0" applyNumberFormat="0" applyFill="0" applyBorder="0" applyAlignment="0" applyProtection="0">
      <alignment vertical="top"/>
      <protection locked="0"/>
    </xf>
  </cellStyleXfs>
  <cellXfs count="62">
    <xf numFmtId="0" fontId="0" fillId="0" borderId="0" xfId="0"/>
    <xf numFmtId="0" fontId="3" fillId="0" borderId="0" xfId="1" applyFont="1" applyFill="1" applyAlignment="1" applyProtection="1">
      <alignment vertical="center"/>
      <protection hidden="1"/>
    </xf>
    <xf numFmtId="0" fontId="3" fillId="0" borderId="0" xfId="1" applyFont="1" applyAlignment="1" applyProtection="1">
      <alignment vertical="center"/>
      <protection hidden="1"/>
    </xf>
    <xf numFmtId="0" fontId="1" fillId="0" borderId="0" xfId="0" applyFont="1" applyProtection="1">
      <protection hidden="1"/>
    </xf>
    <xf numFmtId="0" fontId="3" fillId="0" borderId="0" xfId="1" applyFont="1" applyFill="1" applyBorder="1" applyAlignment="1" applyProtection="1">
      <alignment vertical="center"/>
      <protection hidden="1"/>
    </xf>
    <xf numFmtId="0" fontId="3" fillId="0" borderId="0" xfId="1" quotePrefix="1" applyFont="1" applyFill="1" applyBorder="1" applyAlignment="1" applyProtection="1">
      <alignment vertical="center"/>
      <protection hidden="1"/>
    </xf>
    <xf numFmtId="0" fontId="4" fillId="2" borderId="1" xfId="1" quotePrefix="1" applyFont="1" applyFill="1" applyBorder="1" applyAlignment="1" applyProtection="1">
      <alignment horizontal="left" vertical="center"/>
      <protection hidden="1"/>
    </xf>
    <xf numFmtId="0" fontId="5" fillId="2" borderId="2" xfId="1" applyFont="1" applyFill="1" applyBorder="1" applyAlignment="1" applyProtection="1">
      <alignment vertical="center"/>
      <protection hidden="1"/>
    </xf>
    <xf numFmtId="0" fontId="4" fillId="2" borderId="4" xfId="1" quotePrefix="1" applyFont="1" applyFill="1" applyBorder="1" applyAlignment="1" applyProtection="1">
      <alignment horizontal="left" vertical="center"/>
      <protection hidden="1"/>
    </xf>
    <xf numFmtId="0" fontId="5" fillId="2" borderId="5" xfId="1" applyFont="1" applyFill="1" applyBorder="1" applyAlignment="1" applyProtection="1">
      <alignment vertical="center"/>
      <protection hidden="1"/>
    </xf>
    <xf numFmtId="0" fontId="5" fillId="3" borderId="4" xfId="1" quotePrefix="1" applyFont="1" applyFill="1" applyBorder="1" applyAlignment="1" applyProtection="1">
      <alignment horizontal="center" vertical="center" wrapText="1"/>
      <protection hidden="1"/>
    </xf>
    <xf numFmtId="0" fontId="5" fillId="3" borderId="5" xfId="1" applyFont="1" applyFill="1" applyBorder="1" applyAlignment="1" applyProtection="1">
      <alignment horizontal="center" vertical="center" wrapText="1"/>
      <protection hidden="1"/>
    </xf>
    <xf numFmtId="0" fontId="5" fillId="3" borderId="6" xfId="1" quotePrefix="1" applyFont="1" applyFill="1" applyBorder="1" applyAlignment="1" applyProtection="1">
      <alignment horizontal="center" vertical="center" wrapText="1"/>
      <protection hidden="1"/>
    </xf>
    <xf numFmtId="0" fontId="5" fillId="3" borderId="4" xfId="1" applyFont="1" applyFill="1" applyBorder="1" applyAlignment="1" applyProtection="1">
      <alignment horizontal="center" vertical="center" wrapText="1"/>
      <protection hidden="1"/>
    </xf>
    <xf numFmtId="0" fontId="5" fillId="3" borderId="6" xfId="1" applyFont="1" applyFill="1" applyBorder="1" applyAlignment="1" applyProtection="1">
      <alignment horizontal="center" vertical="center" wrapText="1"/>
      <protection hidden="1"/>
    </xf>
    <xf numFmtId="0" fontId="3" fillId="0" borderId="4" xfId="0" applyFont="1" applyBorder="1" applyAlignment="1" applyProtection="1">
      <alignment horizontal="center" vertical="center" wrapText="1"/>
      <protection hidden="1"/>
    </xf>
    <xf numFmtId="0" fontId="3" fillId="0" borderId="5" xfId="0" applyFont="1" applyBorder="1" applyAlignment="1" applyProtection="1">
      <alignment horizontal="left" vertical="center" wrapText="1"/>
      <protection hidden="1"/>
    </xf>
    <xf numFmtId="164" fontId="3" fillId="4" borderId="4" xfId="2" applyFont="1" applyFill="1" applyBorder="1" applyAlignment="1" applyProtection="1">
      <alignment horizontal="center" vertical="center" wrapText="1"/>
      <protection hidden="1"/>
    </xf>
    <xf numFmtId="164" fontId="3" fillId="4" borderId="5" xfId="2" applyFont="1" applyFill="1" applyBorder="1" applyAlignment="1" applyProtection="1">
      <alignment horizontal="center" vertical="center" wrapText="1"/>
      <protection hidden="1"/>
    </xf>
    <xf numFmtId="164" fontId="3" fillId="4" borderId="6" xfId="2" applyFont="1" applyFill="1" applyBorder="1" applyAlignment="1" applyProtection="1">
      <alignment horizontal="center" vertical="center" wrapText="1"/>
      <protection hidden="1"/>
    </xf>
    <xf numFmtId="0" fontId="1" fillId="0" borderId="0" xfId="0" applyFont="1"/>
    <xf numFmtId="164" fontId="3" fillId="4" borderId="4" xfId="2" quotePrefix="1" applyFont="1" applyFill="1" applyBorder="1" applyAlignment="1" applyProtection="1">
      <alignment horizontal="center" vertical="center" wrapText="1"/>
      <protection hidden="1"/>
    </xf>
    <xf numFmtId="164" fontId="3" fillId="4" borderId="6" xfId="2" quotePrefix="1" applyFont="1" applyFill="1" applyBorder="1" applyAlignment="1" applyProtection="1">
      <alignment horizontal="center" vertical="center" wrapText="1"/>
      <protection hidden="1"/>
    </xf>
    <xf numFmtId="0" fontId="3" fillId="5" borderId="4" xfId="0" applyFont="1" applyFill="1" applyBorder="1" applyAlignment="1" applyProtection="1">
      <alignment horizontal="center" vertical="center" wrapText="1"/>
      <protection hidden="1"/>
    </xf>
    <xf numFmtId="0" fontId="3" fillId="5" borderId="5" xfId="0" applyFont="1" applyFill="1" applyBorder="1" applyAlignment="1" applyProtection="1">
      <alignment horizontal="left" vertical="center" wrapText="1"/>
      <protection hidden="1"/>
    </xf>
    <xf numFmtId="164" fontId="3" fillId="5" borderId="4" xfId="2" applyFont="1" applyFill="1" applyBorder="1" applyAlignment="1" applyProtection="1">
      <alignment horizontal="center" vertical="center" wrapText="1"/>
      <protection hidden="1"/>
    </xf>
    <xf numFmtId="164" fontId="3" fillId="5" borderId="5" xfId="2" applyFont="1" applyFill="1" applyBorder="1" applyAlignment="1" applyProtection="1">
      <alignment horizontal="center" vertical="center" wrapText="1"/>
      <protection hidden="1"/>
    </xf>
    <xf numFmtId="164" fontId="3" fillId="5" borderId="6" xfId="2" applyFont="1" applyFill="1" applyBorder="1" applyAlignment="1" applyProtection="1">
      <alignment horizontal="center" vertical="center" wrapText="1"/>
      <protection hidden="1"/>
    </xf>
    <xf numFmtId="164" fontId="3" fillId="0" borderId="4" xfId="2" applyFont="1" applyFill="1" applyBorder="1" applyAlignment="1" applyProtection="1">
      <alignment horizontal="center" vertical="center" wrapText="1"/>
      <protection hidden="1"/>
    </xf>
    <xf numFmtId="164" fontId="3" fillId="0" borderId="5" xfId="2" applyFont="1" applyFill="1" applyBorder="1" applyAlignment="1" applyProtection="1">
      <alignment horizontal="center" vertical="center" wrapText="1"/>
      <protection hidden="1"/>
    </xf>
    <xf numFmtId="164" fontId="3" fillId="0" borderId="6" xfId="2" applyFont="1" applyFill="1" applyBorder="1" applyAlignment="1" applyProtection="1">
      <alignment horizontal="center" vertical="center" wrapText="1"/>
      <protection hidden="1"/>
    </xf>
    <xf numFmtId="0" fontId="3" fillId="5" borderId="7" xfId="0" applyFont="1" applyFill="1" applyBorder="1" applyAlignment="1" applyProtection="1">
      <alignment horizontal="center" vertical="center" wrapText="1"/>
      <protection hidden="1"/>
    </xf>
    <xf numFmtId="0" fontId="3" fillId="5" borderId="8" xfId="0" applyFont="1" applyFill="1" applyBorder="1" applyAlignment="1" applyProtection="1">
      <alignment horizontal="left" vertical="center" wrapText="1"/>
      <protection hidden="1"/>
    </xf>
    <xf numFmtId="164" fontId="3" fillId="5" borderId="7" xfId="2" applyFont="1" applyFill="1" applyBorder="1" applyAlignment="1" applyProtection="1">
      <alignment horizontal="center" vertical="center" wrapText="1"/>
      <protection hidden="1"/>
    </xf>
    <xf numFmtId="164" fontId="3" fillId="5" borderId="8" xfId="2" applyFont="1" applyFill="1" applyBorder="1" applyAlignment="1" applyProtection="1">
      <alignment horizontal="center" vertical="center" wrapText="1"/>
      <protection hidden="1"/>
    </xf>
    <xf numFmtId="164" fontId="3" fillId="5" borderId="9" xfId="2" applyFont="1" applyFill="1" applyBorder="1" applyAlignment="1" applyProtection="1">
      <alignment horizontal="center" vertical="center" wrapText="1"/>
      <protection hidden="1"/>
    </xf>
    <xf numFmtId="0" fontId="7" fillId="0" borderId="0" xfId="0" applyFont="1" applyFill="1" applyBorder="1" applyAlignment="1" applyProtection="1">
      <alignment horizontal="center" vertical="center" wrapText="1"/>
      <protection hidden="1"/>
    </xf>
    <xf numFmtId="0" fontId="7" fillId="0" borderId="0" xfId="0" applyFont="1" applyFill="1" applyBorder="1" applyAlignment="1" applyProtection="1">
      <alignment horizontal="left" vertical="center" wrapText="1"/>
      <protection hidden="1"/>
    </xf>
    <xf numFmtId="164" fontId="7" fillId="0" borderId="0" xfId="2" applyFont="1" applyFill="1" applyBorder="1" applyAlignment="1" applyProtection="1">
      <alignment vertical="center" wrapText="1"/>
      <protection hidden="1"/>
    </xf>
    <xf numFmtId="0" fontId="1" fillId="0" borderId="0" xfId="0" applyFont="1" applyAlignment="1" applyProtection="1">
      <alignment vertical="center"/>
      <protection hidden="1"/>
    </xf>
    <xf numFmtId="0" fontId="3" fillId="0" borderId="0" xfId="1" quotePrefix="1" applyFont="1" applyFill="1" applyBorder="1" applyAlignment="1" applyProtection="1">
      <alignment horizontal="right" vertical="center" wrapText="1"/>
      <protection hidden="1"/>
    </xf>
    <xf numFmtId="0" fontId="8" fillId="0" borderId="0" xfId="3" applyFont="1" applyFill="1" applyBorder="1" applyAlignment="1" applyProtection="1">
      <alignment vertical="center" wrapText="1"/>
      <protection hidden="1"/>
    </xf>
    <xf numFmtId="0" fontId="9" fillId="0" borderId="0" xfId="1" applyFont="1" applyFill="1" applyBorder="1" applyAlignment="1" applyProtection="1">
      <alignment vertical="center" wrapText="1"/>
      <protection hidden="1"/>
    </xf>
    <xf numFmtId="0" fontId="0" fillId="0" borderId="0" xfId="0" applyFont="1" applyAlignment="1" applyProtection="1">
      <alignment vertical="center"/>
      <protection hidden="1"/>
    </xf>
    <xf numFmtId="0" fontId="10" fillId="0" borderId="0" xfId="1" quotePrefix="1" applyFont="1" applyFill="1" applyBorder="1" applyAlignment="1" applyProtection="1">
      <alignment horizontal="right" vertical="center" wrapText="1"/>
      <protection hidden="1"/>
    </xf>
    <xf numFmtId="0" fontId="3" fillId="0" borderId="0" xfId="1" applyFont="1" applyFill="1" applyBorder="1" applyAlignment="1" applyProtection="1">
      <alignment horizontal="right" vertical="center" wrapText="1"/>
      <protection hidden="1"/>
    </xf>
    <xf numFmtId="0" fontId="9" fillId="0" borderId="0" xfId="1" applyFont="1" applyFill="1" applyBorder="1" applyAlignment="1" applyProtection="1">
      <alignment horizontal="left" vertical="center" wrapText="1"/>
      <protection hidden="1"/>
    </xf>
    <xf numFmtId="0" fontId="9" fillId="0" borderId="0" xfId="1" applyFont="1" applyAlignment="1" applyProtection="1">
      <alignment vertical="center"/>
      <protection hidden="1"/>
    </xf>
    <xf numFmtId="0" fontId="0" fillId="0" borderId="0" xfId="0" applyFont="1" applyProtection="1">
      <protection hidden="1"/>
    </xf>
    <xf numFmtId="0" fontId="3" fillId="0" borderId="0" xfId="1" applyFont="1" applyFill="1" applyAlignment="1" applyProtection="1">
      <alignment horizontal="right" vertical="center"/>
      <protection hidden="1"/>
    </xf>
    <xf numFmtId="0" fontId="9" fillId="0" borderId="0" xfId="1" applyFont="1" applyFill="1" applyBorder="1" applyAlignment="1" applyProtection="1">
      <alignment horizontal="left" vertical="center" wrapText="1"/>
      <protection hidden="1"/>
    </xf>
    <xf numFmtId="0" fontId="6" fillId="2" borderId="1" xfId="1" applyFont="1" applyFill="1" applyBorder="1" applyAlignment="1" applyProtection="1">
      <alignment horizontal="center" vertical="center"/>
      <protection hidden="1"/>
    </xf>
    <xf numFmtId="0" fontId="6" fillId="2" borderId="2" xfId="1" applyFont="1" applyFill="1" applyBorder="1" applyAlignment="1" applyProtection="1">
      <alignment horizontal="center" vertical="center"/>
      <protection hidden="1"/>
    </xf>
    <xf numFmtId="0" fontId="6" fillId="2" borderId="4" xfId="1" applyFont="1" applyFill="1" applyBorder="1" applyAlignment="1" applyProtection="1">
      <alignment horizontal="center" vertical="center"/>
      <protection hidden="1"/>
    </xf>
    <xf numFmtId="0" fontId="6" fillId="2" borderId="5" xfId="1" applyFont="1" applyFill="1" applyBorder="1" applyAlignment="1" applyProtection="1">
      <alignment horizontal="center" vertical="center"/>
      <protection hidden="1"/>
    </xf>
    <xf numFmtId="0" fontId="6" fillId="2" borderId="3" xfId="1" applyFont="1" applyFill="1" applyBorder="1" applyAlignment="1" applyProtection="1">
      <alignment horizontal="center" vertical="center"/>
      <protection hidden="1"/>
    </xf>
    <xf numFmtId="0" fontId="6" fillId="2" borderId="6" xfId="1" applyFont="1" applyFill="1" applyBorder="1" applyAlignment="1" applyProtection="1">
      <alignment horizontal="center" vertical="center"/>
      <protection hidden="1"/>
    </xf>
    <xf numFmtId="0" fontId="5" fillId="3" borderId="4" xfId="1" quotePrefix="1" applyFont="1" applyFill="1" applyBorder="1" applyAlignment="1" applyProtection="1">
      <alignment horizontal="center" vertical="center" wrapText="1"/>
      <protection hidden="1"/>
    </xf>
    <xf numFmtId="0" fontId="5" fillId="0" borderId="4" xfId="0" applyFont="1" applyBorder="1" applyAlignment="1" applyProtection="1">
      <alignment horizontal="center" vertical="center" wrapText="1"/>
      <protection hidden="1"/>
    </xf>
    <xf numFmtId="0" fontId="5" fillId="3" borderId="5" xfId="1" applyFont="1" applyFill="1" applyBorder="1" applyAlignment="1" applyProtection="1">
      <alignment horizontal="center" vertical="center"/>
      <protection hidden="1"/>
    </xf>
    <xf numFmtId="0" fontId="5" fillId="0" borderId="5" xfId="0" applyFont="1" applyBorder="1" applyAlignment="1" applyProtection="1">
      <alignment horizontal="center" vertical="center"/>
      <protection hidden="1"/>
    </xf>
    <xf numFmtId="0" fontId="7" fillId="0" borderId="0" xfId="1" applyFont="1" applyAlignment="1" applyProtection="1">
      <alignment horizontal="left" vertical="center" wrapText="1"/>
      <protection hidden="1"/>
    </xf>
  </cellXfs>
  <cellStyles count="4">
    <cellStyle name="Hipervínculo" xfId="3" builtinId="8"/>
    <cellStyle name="Millares 8"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nfo%20zonas%20de%20frontera/info%20de%20precios/08%20Agosto/ZF%20PRECIOS%2028%20de%20JULIO%2020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nfo%20zonas%20de%20frontera/info%20de%20precios/09%20Septiembre/ZF%20PRECIOS%2028%20de%20AGOSTO%20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RIFAS HISTORICO POLIDUCTO"/>
      <sheetName val="Rubros"/>
      <sheetName val="EXTRA OXIGENADA"/>
      <sheetName val="BIODIESEL"/>
      <sheetName val="COMBUSTIBLES "/>
      <sheetName val="CORRIENTE OXIGENADA"/>
      <sheetName val="OTROS DPTOS - BASE"/>
      <sheetName val="NORTEDESANTANDER - BASE"/>
      <sheetName val="NARIÑO-PUTUMAYO - BASE"/>
      <sheetName val="RESOLUCION ZF"/>
      <sheetName val="AMAZONAS -  BASE"/>
      <sheetName val="GUAJIRA - BASE"/>
      <sheetName val="RESOLUCION NORTEDESANTANDER"/>
      <sheetName val="RES ALGUNAS ZONAS"/>
      <sheetName val="NORTESANTANDER"/>
      <sheetName val="AMAZONAS"/>
      <sheetName val="NARIÑO"/>
      <sheetName val="PUTUMAYO"/>
      <sheetName val="ARAUCA"/>
      <sheetName val="BOYACA"/>
      <sheetName val="GUAINIA"/>
      <sheetName val="VICHADA"/>
      <sheetName val="GUAJIRA"/>
      <sheetName val="CESAR"/>
      <sheetName val="CHOCO"/>
      <sheetName val="VAUPES"/>
      <sheetName val="ELECTROCOMBUSTIBLE"/>
    </sheetNames>
    <sheetDataSet>
      <sheetData sheetId="0"/>
      <sheetData sheetId="1">
        <row r="16">
          <cell r="K16">
            <v>8.5972597399749624</v>
          </cell>
          <cell r="L16">
            <v>18.582266130890762</v>
          </cell>
        </row>
        <row r="30">
          <cell r="Q30">
            <v>11.160667999999999</v>
          </cell>
          <cell r="R30">
            <v>11.160667999999999</v>
          </cell>
          <cell r="S30">
            <v>11.160667999999999</v>
          </cell>
          <cell r="T30">
            <v>11.160667999999999</v>
          </cell>
        </row>
        <row r="52">
          <cell r="K52">
            <v>88.975023056669968</v>
          </cell>
          <cell r="L52">
            <v>88.975023056669968</v>
          </cell>
        </row>
      </sheetData>
      <sheetData sheetId="2"/>
      <sheetData sheetId="3">
        <row r="10">
          <cell r="E10">
            <v>3951.3199999999997</v>
          </cell>
        </row>
        <row r="11">
          <cell r="E11">
            <v>1189.3</v>
          </cell>
        </row>
      </sheetData>
      <sheetData sheetId="4">
        <row r="7">
          <cell r="B7">
            <v>3630.32</v>
          </cell>
        </row>
        <row r="11">
          <cell r="B11">
            <v>1213.5675225081191</v>
          </cell>
        </row>
      </sheetData>
      <sheetData sheetId="5"/>
      <sheetData sheetId="6"/>
      <sheetData sheetId="7"/>
      <sheetData sheetId="8"/>
      <sheetData sheetId="9"/>
      <sheetData sheetId="10"/>
      <sheetData sheetId="11"/>
      <sheetData sheetId="12"/>
      <sheetData sheetId="13"/>
      <sheetData sheetId="14"/>
      <sheetData sheetId="15">
        <row r="1">
          <cell r="B1" t="str">
            <v>Vigencia: 28 de julio; 00:00horas</v>
          </cell>
        </row>
      </sheetData>
      <sheetData sheetId="16"/>
      <sheetData sheetId="17"/>
      <sheetData sheetId="18">
        <row r="7">
          <cell r="C7">
            <v>3233.1629920000005</v>
          </cell>
          <cell r="D7">
            <v>3138.7045539800006</v>
          </cell>
        </row>
        <row r="14">
          <cell r="C14">
            <v>71.510000000000005</v>
          </cell>
        </row>
      </sheetData>
      <sheetData sheetId="19"/>
      <sheetData sheetId="20"/>
      <sheetData sheetId="21"/>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RIFAS HISTORICO POLIDUCTO"/>
      <sheetName val="Rubros"/>
      <sheetName val="EXTRA OXIGENADA"/>
      <sheetName val="BIODIESEL"/>
      <sheetName val="COMBUSTIBLES "/>
      <sheetName val="CORRIENTE OXIGENADA"/>
      <sheetName val="OTROS DPTOS - BASE"/>
      <sheetName val="NORTEDESANTANDER - BASE"/>
      <sheetName val="NARIÑO-PUTUMAYO - BASE"/>
      <sheetName val="RESOLUCION ZF"/>
      <sheetName val="AMAZONAS -  BASE"/>
      <sheetName val="GUAJIRA - BASE"/>
      <sheetName val="RESOLUCION NORTEDESANTANDER"/>
      <sheetName val="RES ALGUNAS ZONAS"/>
      <sheetName val="NORTESANTANDER"/>
      <sheetName val="AMAZONAS"/>
      <sheetName val="NARIÑO"/>
      <sheetName val="PUTUMAYO"/>
      <sheetName val="ARAUCA"/>
      <sheetName val="BOYACA"/>
      <sheetName val="GUAINIA"/>
      <sheetName val="VICHADA"/>
      <sheetName val="GUAJIRA"/>
      <sheetName val="CESAR"/>
      <sheetName val="CHOCO"/>
      <sheetName val="VAUPES"/>
      <sheetName val="ELECTROCOMBUSTIBLE"/>
    </sheetNames>
    <sheetDataSet>
      <sheetData sheetId="0"/>
      <sheetData sheetId="1">
        <row r="16">
          <cell r="K16">
            <v>8.5972597399749624</v>
          </cell>
          <cell r="L16">
            <v>18.582266130890762</v>
          </cell>
        </row>
        <row r="30">
          <cell r="Q30">
            <v>11.160667999999999</v>
          </cell>
          <cell r="R30">
            <v>11.160667999999999</v>
          </cell>
          <cell r="S30">
            <v>11.160667999999999</v>
          </cell>
          <cell r="T30">
            <v>11.160667999999999</v>
          </cell>
        </row>
        <row r="52">
          <cell r="K52">
            <v>88.975023056669968</v>
          </cell>
          <cell r="L52">
            <v>88.975023056669968</v>
          </cell>
        </row>
      </sheetData>
      <sheetData sheetId="2"/>
      <sheetData sheetId="3">
        <row r="10">
          <cell r="E10">
            <v>4064.96</v>
          </cell>
        </row>
        <row r="11">
          <cell r="E11">
            <v>1189.3</v>
          </cell>
        </row>
      </sheetData>
      <sheetData sheetId="4">
        <row r="7">
          <cell r="B7">
            <v>3739.23</v>
          </cell>
        </row>
        <row r="11">
          <cell r="B11">
            <v>1213.5675225081191</v>
          </cell>
        </row>
      </sheetData>
      <sheetData sheetId="5"/>
      <sheetData sheetId="6"/>
      <sheetData sheetId="7"/>
      <sheetData sheetId="8"/>
      <sheetData sheetId="9"/>
      <sheetData sheetId="10"/>
      <sheetData sheetId="11"/>
      <sheetData sheetId="12"/>
      <sheetData sheetId="13"/>
      <sheetData sheetId="14"/>
      <sheetData sheetId="15">
        <row r="1">
          <cell r="B1" t="str">
            <v>Vigencia: 28 de agosto; 00:00horas</v>
          </cell>
        </row>
      </sheetData>
      <sheetData sheetId="16"/>
      <sheetData sheetId="17"/>
      <sheetData sheetId="18">
        <row r="7">
          <cell r="C7">
            <v>3330.1582380000004</v>
          </cell>
          <cell r="D7">
            <v>3229.5951256600001</v>
          </cell>
        </row>
        <row r="14">
          <cell r="C14">
            <v>71.510000000000005</v>
          </cell>
        </row>
      </sheetData>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workbookViewId="0">
      <selection activeCell="B5" sqref="B5:B6"/>
    </sheetView>
  </sheetViews>
  <sheetFormatPr baseColWidth="10" defaultRowHeight="15" x14ac:dyDescent="0.25"/>
  <cols>
    <col min="1" max="1" width="8" style="1" customWidth="1"/>
    <col min="2" max="2" width="47.85546875" style="2" customWidth="1"/>
    <col min="3" max="3" width="20.140625" style="2" customWidth="1"/>
    <col min="4" max="4" width="17.28515625" style="2" customWidth="1"/>
    <col min="5" max="5" width="20" style="2" customWidth="1"/>
    <col min="6" max="6" width="17.28515625" style="3" customWidth="1"/>
    <col min="7" max="16384" width="11.42578125" style="3"/>
  </cols>
  <sheetData>
    <row r="1" spans="1:11" x14ac:dyDescent="0.25">
      <c r="B1" s="2" t="s">
        <v>0</v>
      </c>
    </row>
    <row r="2" spans="1:11" ht="15.75" thickBot="1" x14ac:dyDescent="0.3">
      <c r="A2" s="4" t="s">
        <v>1</v>
      </c>
      <c r="B2" s="5"/>
      <c r="C2" s="5"/>
      <c r="D2" s="5"/>
      <c r="E2" s="5"/>
      <c r="F2" s="5"/>
    </row>
    <row r="3" spans="1:11" ht="15" customHeight="1" thickTop="1" x14ac:dyDescent="0.25">
      <c r="A3" s="6"/>
      <c r="B3" s="7" t="s">
        <v>2</v>
      </c>
      <c r="C3" s="51" t="s">
        <v>3</v>
      </c>
      <c r="D3" s="52"/>
      <c r="E3" s="55" t="s">
        <v>4</v>
      </c>
      <c r="F3" s="52"/>
    </row>
    <row r="4" spans="1:11" x14ac:dyDescent="0.25">
      <c r="A4" s="8"/>
      <c r="B4" s="9" t="s">
        <v>5</v>
      </c>
      <c r="C4" s="53"/>
      <c r="D4" s="54"/>
      <c r="E4" s="56"/>
      <c r="F4" s="54"/>
    </row>
    <row r="5" spans="1:11" ht="31.5" customHeight="1" x14ac:dyDescent="0.25">
      <c r="A5" s="57" t="s">
        <v>6</v>
      </c>
      <c r="B5" s="59" t="s">
        <v>7</v>
      </c>
      <c r="C5" s="10" t="s">
        <v>8</v>
      </c>
      <c r="D5" s="11" t="s">
        <v>9</v>
      </c>
      <c r="E5" s="12" t="s">
        <v>8</v>
      </c>
      <c r="F5" s="11" t="s">
        <v>9</v>
      </c>
    </row>
    <row r="6" spans="1:11" x14ac:dyDescent="0.25">
      <c r="A6" s="58"/>
      <c r="B6" s="60"/>
      <c r="C6" s="13" t="s">
        <v>10</v>
      </c>
      <c r="D6" s="11" t="s">
        <v>10</v>
      </c>
      <c r="E6" s="14" t="s">
        <v>10</v>
      </c>
      <c r="F6" s="11" t="s">
        <v>10</v>
      </c>
    </row>
    <row r="7" spans="1:11" x14ac:dyDescent="0.25">
      <c r="A7" s="15" t="s">
        <v>11</v>
      </c>
      <c r="B7" s="16" t="s">
        <v>12</v>
      </c>
      <c r="C7" s="17">
        <v>3105.3112684500002</v>
      </c>
      <c r="D7" s="18">
        <v>3140.2113110176001</v>
      </c>
      <c r="E7" s="19">
        <v>3781.27</v>
      </c>
      <c r="F7" s="18">
        <v>4170</v>
      </c>
      <c r="H7" s="20"/>
      <c r="I7" s="20"/>
      <c r="J7" s="20"/>
      <c r="K7" s="20"/>
    </row>
    <row r="8" spans="1:11" x14ac:dyDescent="0.25">
      <c r="A8" s="15" t="s">
        <v>13</v>
      </c>
      <c r="B8" s="16" t="s">
        <v>14</v>
      </c>
      <c r="C8" s="21" t="s">
        <v>15</v>
      </c>
      <c r="D8" s="18" t="s">
        <v>15</v>
      </c>
      <c r="E8" s="22">
        <v>1136.6184532248001</v>
      </c>
      <c r="F8" s="18">
        <v>1113.8900000000001</v>
      </c>
      <c r="H8" s="20"/>
      <c r="I8" s="20"/>
      <c r="J8" s="20"/>
      <c r="K8" s="20"/>
    </row>
    <row r="9" spans="1:11" x14ac:dyDescent="0.25">
      <c r="A9" s="15" t="s">
        <v>16</v>
      </c>
      <c r="B9" s="16" t="s">
        <v>17</v>
      </c>
      <c r="C9" s="17" t="s">
        <v>18</v>
      </c>
      <c r="D9" s="18" t="s">
        <v>18</v>
      </c>
      <c r="E9" s="19" t="s">
        <v>18</v>
      </c>
      <c r="F9" s="18" t="s">
        <v>18</v>
      </c>
      <c r="H9" s="20"/>
      <c r="I9" s="20"/>
      <c r="J9" s="20"/>
      <c r="K9" s="20"/>
    </row>
    <row r="10" spans="1:11" x14ac:dyDescent="0.25">
      <c r="A10" s="15" t="s">
        <v>19</v>
      </c>
      <c r="B10" s="16" t="s">
        <v>20</v>
      </c>
      <c r="C10" s="17" t="s">
        <v>21</v>
      </c>
      <c r="D10" s="18" t="s">
        <v>22</v>
      </c>
      <c r="E10" s="19" t="s">
        <v>22</v>
      </c>
      <c r="F10" s="18" t="s">
        <v>22</v>
      </c>
      <c r="H10" s="20"/>
      <c r="I10" s="20"/>
      <c r="J10" s="20"/>
      <c r="K10" s="20"/>
    </row>
    <row r="11" spans="1:11" x14ac:dyDescent="0.25">
      <c r="A11" s="15" t="s">
        <v>23</v>
      </c>
      <c r="B11" s="16" t="s">
        <v>24</v>
      </c>
      <c r="C11" s="17">
        <v>8.0521305048000009</v>
      </c>
      <c r="D11" s="18">
        <v>8.0521305048000009</v>
      </c>
      <c r="E11" s="19">
        <v>17.404014358800001</v>
      </c>
      <c r="F11" s="18">
        <v>17.404014358800001</v>
      </c>
      <c r="H11" s="20"/>
      <c r="I11" s="20"/>
      <c r="J11" s="20"/>
      <c r="K11" s="20"/>
    </row>
    <row r="12" spans="1:11" x14ac:dyDescent="0.25">
      <c r="A12" s="15" t="s">
        <v>25</v>
      </c>
      <c r="B12" s="16" t="s">
        <v>26</v>
      </c>
      <c r="C12" s="17">
        <v>83.342720854800007</v>
      </c>
      <c r="D12" s="18">
        <v>83.342720854800007</v>
      </c>
      <c r="E12" s="19">
        <v>83.342720854800007</v>
      </c>
      <c r="F12" s="18">
        <v>83.342720854800007</v>
      </c>
      <c r="H12" s="20"/>
      <c r="I12" s="20"/>
      <c r="J12" s="20"/>
      <c r="K12" s="20"/>
    </row>
    <row r="13" spans="1:11" x14ac:dyDescent="0.25">
      <c r="A13" s="15" t="s">
        <v>27</v>
      </c>
      <c r="B13" s="16" t="s">
        <v>28</v>
      </c>
      <c r="C13" s="17">
        <v>11.160667999999999</v>
      </c>
      <c r="D13" s="18">
        <v>11.160667999999999</v>
      </c>
      <c r="E13" s="19">
        <v>11.160667999999999</v>
      </c>
      <c r="F13" s="18">
        <v>11.160667999999999</v>
      </c>
      <c r="H13" s="20"/>
      <c r="I13" s="20"/>
      <c r="J13" s="20"/>
      <c r="K13" s="20"/>
    </row>
    <row r="14" spans="1:11" x14ac:dyDescent="0.25">
      <c r="A14" s="15" t="s">
        <v>29</v>
      </c>
      <c r="B14" s="16" t="s">
        <v>30</v>
      </c>
      <c r="C14" s="17">
        <v>71.510000000000005</v>
      </c>
      <c r="D14" s="18">
        <v>71.510000000000005</v>
      </c>
      <c r="E14" s="19">
        <v>71.510000000000005</v>
      </c>
      <c r="F14" s="18">
        <v>71.510000000000005</v>
      </c>
      <c r="H14" s="20"/>
      <c r="I14" s="20"/>
      <c r="J14" s="20"/>
      <c r="K14" s="20"/>
    </row>
    <row r="15" spans="1:11" x14ac:dyDescent="0.25">
      <c r="A15" s="23" t="s">
        <v>31</v>
      </c>
      <c r="B15" s="24" t="s">
        <v>32</v>
      </c>
      <c r="C15" s="25">
        <v>3279.3767878096005</v>
      </c>
      <c r="D15" s="26">
        <v>3314.2768303772004</v>
      </c>
      <c r="E15" s="27">
        <v>5101.305856438401</v>
      </c>
      <c r="F15" s="26">
        <v>5467.307403213601</v>
      </c>
      <c r="H15" s="20"/>
      <c r="I15" s="20"/>
      <c r="J15" s="20"/>
      <c r="K15" s="20"/>
    </row>
    <row r="16" spans="1:11" x14ac:dyDescent="0.25">
      <c r="A16" s="15" t="s">
        <v>33</v>
      </c>
      <c r="B16" s="16" t="s">
        <v>34</v>
      </c>
      <c r="C16" s="17" t="s">
        <v>35</v>
      </c>
      <c r="D16" s="18" t="s">
        <v>35</v>
      </c>
      <c r="E16" s="19" t="s">
        <v>35</v>
      </c>
      <c r="F16" s="18" t="s">
        <v>35</v>
      </c>
      <c r="H16" s="20"/>
      <c r="I16" s="20"/>
      <c r="J16" s="20"/>
      <c r="K16" s="20"/>
    </row>
    <row r="17" spans="1:11" x14ac:dyDescent="0.25">
      <c r="A17" s="15" t="s">
        <v>36</v>
      </c>
      <c r="B17" s="16" t="s">
        <v>37</v>
      </c>
      <c r="C17" s="28" t="s">
        <v>38</v>
      </c>
      <c r="D17" s="29" t="s">
        <v>38</v>
      </c>
      <c r="E17" s="30" t="s">
        <v>38</v>
      </c>
      <c r="F17" s="29" t="s">
        <v>38</v>
      </c>
      <c r="H17" s="20"/>
      <c r="I17" s="20"/>
      <c r="J17" s="20"/>
      <c r="K17" s="20"/>
    </row>
    <row r="18" spans="1:11" x14ac:dyDescent="0.25">
      <c r="A18" s="15" t="s">
        <v>39</v>
      </c>
      <c r="B18" s="16" t="s">
        <v>40</v>
      </c>
      <c r="C18" s="17" t="s">
        <v>41</v>
      </c>
      <c r="D18" s="18" t="s">
        <v>41</v>
      </c>
      <c r="E18" s="19" t="s">
        <v>41</v>
      </c>
      <c r="F18" s="18" t="s">
        <v>41</v>
      </c>
      <c r="H18" s="20"/>
      <c r="I18" s="20"/>
      <c r="J18" s="20"/>
      <c r="K18" s="20"/>
    </row>
    <row r="19" spans="1:11" x14ac:dyDescent="0.25">
      <c r="A19" s="23" t="s">
        <v>42</v>
      </c>
      <c r="B19" s="24" t="s">
        <v>43</v>
      </c>
      <c r="C19" s="25">
        <v>3279.3767878096005</v>
      </c>
      <c r="D19" s="26">
        <v>3314.2768303772004</v>
      </c>
      <c r="E19" s="27">
        <v>5101.305856438401</v>
      </c>
      <c r="F19" s="26">
        <v>5467.307403213601</v>
      </c>
      <c r="H19" s="20"/>
      <c r="I19" s="20"/>
      <c r="J19" s="20"/>
      <c r="K19" s="20"/>
    </row>
    <row r="20" spans="1:11" x14ac:dyDescent="0.25">
      <c r="A20" s="15" t="s">
        <v>44</v>
      </c>
      <c r="B20" s="16" t="s">
        <v>45</v>
      </c>
      <c r="C20" s="17" t="s">
        <v>35</v>
      </c>
      <c r="D20" s="18" t="s">
        <v>35</v>
      </c>
      <c r="E20" s="19" t="s">
        <v>35</v>
      </c>
      <c r="F20" s="18" t="s">
        <v>35</v>
      </c>
      <c r="H20" s="20"/>
      <c r="I20" s="20"/>
      <c r="J20" s="20"/>
      <c r="K20" s="20"/>
    </row>
    <row r="21" spans="1:11" x14ac:dyDescent="0.25">
      <c r="A21" s="15" t="s">
        <v>46</v>
      </c>
      <c r="B21" s="16" t="s">
        <v>47</v>
      </c>
      <c r="C21" s="17" t="s">
        <v>48</v>
      </c>
      <c r="D21" s="18" t="s">
        <v>49</v>
      </c>
      <c r="E21" s="19" t="s">
        <v>48</v>
      </c>
      <c r="F21" s="18" t="s">
        <v>49</v>
      </c>
      <c r="H21" s="20"/>
      <c r="I21" s="20"/>
      <c r="J21" s="20"/>
      <c r="K21" s="20"/>
    </row>
    <row r="22" spans="1:11" x14ac:dyDescent="0.25">
      <c r="A22" s="15" t="s">
        <v>50</v>
      </c>
      <c r="B22" s="16" t="s">
        <v>51</v>
      </c>
      <c r="C22" s="28" t="s">
        <v>52</v>
      </c>
      <c r="D22" s="29" t="s">
        <v>52</v>
      </c>
      <c r="E22" s="30" t="s">
        <v>52</v>
      </c>
      <c r="F22" s="29" t="s">
        <v>52</v>
      </c>
      <c r="H22" s="20"/>
      <c r="I22" s="20"/>
      <c r="J22" s="20"/>
      <c r="K22" s="20"/>
    </row>
    <row r="23" spans="1:11" ht="30.75" customHeight="1" thickBot="1" x14ac:dyDescent="0.3">
      <c r="A23" s="31" t="s">
        <v>53</v>
      </c>
      <c r="B23" s="32" t="s">
        <v>54</v>
      </c>
      <c r="C23" s="33"/>
      <c r="D23" s="34"/>
      <c r="E23" s="35"/>
      <c r="F23" s="34"/>
      <c r="H23" s="20"/>
      <c r="I23" s="20"/>
      <c r="J23" s="20"/>
      <c r="K23" s="20"/>
    </row>
    <row r="24" spans="1:11" s="39" customFormat="1" ht="15.75" thickTop="1" x14ac:dyDescent="0.25">
      <c r="A24" s="36"/>
      <c r="B24" s="37"/>
      <c r="C24" s="38"/>
      <c r="D24" s="38"/>
      <c r="E24" s="38"/>
      <c r="F24" s="38"/>
    </row>
    <row r="25" spans="1:11" x14ac:dyDescent="0.25">
      <c r="A25" s="40"/>
      <c r="B25" s="41" t="s">
        <v>55</v>
      </c>
      <c r="C25" s="42"/>
      <c r="D25" s="42"/>
      <c r="E25" s="42"/>
      <c r="F25" s="43"/>
    </row>
    <row r="26" spans="1:11" x14ac:dyDescent="0.25">
      <c r="A26" s="40"/>
      <c r="B26" s="50" t="s">
        <v>56</v>
      </c>
      <c r="C26" s="50"/>
      <c r="D26" s="50"/>
      <c r="E26" s="50"/>
      <c r="F26" s="43"/>
    </row>
    <row r="27" spans="1:11" ht="15" customHeight="1" x14ac:dyDescent="0.25">
      <c r="A27" s="44">
        <v>1</v>
      </c>
      <c r="B27" s="50" t="s">
        <v>57</v>
      </c>
      <c r="C27" s="50"/>
      <c r="D27" s="50"/>
      <c r="E27" s="50"/>
      <c r="F27" s="50"/>
    </row>
    <row r="28" spans="1:11" ht="15" customHeight="1" x14ac:dyDescent="0.25">
      <c r="A28" s="40" t="s">
        <v>35</v>
      </c>
      <c r="B28" s="50" t="s">
        <v>58</v>
      </c>
      <c r="C28" s="50"/>
      <c r="D28" s="50"/>
      <c r="E28" s="50"/>
      <c r="F28" s="50"/>
      <c r="G28" s="50"/>
      <c r="H28" s="50"/>
    </row>
    <row r="29" spans="1:11" x14ac:dyDescent="0.25">
      <c r="A29" s="40" t="s">
        <v>38</v>
      </c>
      <c r="B29" s="50" t="s">
        <v>59</v>
      </c>
      <c r="C29" s="50"/>
      <c r="D29" s="50"/>
      <c r="E29" s="50"/>
      <c r="F29" s="43"/>
    </row>
    <row r="30" spans="1:11" x14ac:dyDescent="0.25">
      <c r="A30" s="45" t="s">
        <v>41</v>
      </c>
      <c r="B30" s="50" t="s">
        <v>60</v>
      </c>
      <c r="C30" s="50"/>
      <c r="D30" s="50"/>
      <c r="E30" s="50"/>
      <c r="F30" s="43"/>
    </row>
    <row r="31" spans="1:11" ht="25.5" customHeight="1" x14ac:dyDescent="0.25">
      <c r="A31" s="45" t="s">
        <v>48</v>
      </c>
      <c r="B31" s="50" t="s">
        <v>61</v>
      </c>
      <c r="C31" s="50"/>
      <c r="D31" s="50"/>
      <c r="E31" s="50"/>
      <c r="F31" s="50"/>
    </row>
    <row r="32" spans="1:11" x14ac:dyDescent="0.25">
      <c r="A32" s="40" t="s">
        <v>52</v>
      </c>
      <c r="B32" s="50" t="s">
        <v>62</v>
      </c>
      <c r="C32" s="50"/>
      <c r="D32" s="50"/>
      <c r="E32" s="50"/>
      <c r="F32" s="43"/>
    </row>
    <row r="33" spans="1:6" x14ac:dyDescent="0.25">
      <c r="A33" s="40" t="s">
        <v>63</v>
      </c>
      <c r="B33" s="50" t="s">
        <v>64</v>
      </c>
      <c r="C33" s="50"/>
      <c r="D33" s="50"/>
      <c r="E33" s="50"/>
      <c r="F33" s="50"/>
    </row>
    <row r="34" spans="1:6" x14ac:dyDescent="0.25">
      <c r="A34" s="40" t="s">
        <v>18</v>
      </c>
      <c r="B34" s="46" t="s">
        <v>65</v>
      </c>
      <c r="C34" s="47"/>
      <c r="D34" s="47"/>
      <c r="E34" s="47"/>
      <c r="F34" s="48"/>
    </row>
    <row r="35" spans="1:6" ht="26.25" customHeight="1" x14ac:dyDescent="0.25">
      <c r="A35" s="49" t="s">
        <v>22</v>
      </c>
      <c r="B35" s="50" t="s">
        <v>66</v>
      </c>
      <c r="C35" s="50"/>
      <c r="D35" s="50"/>
      <c r="E35" s="50"/>
      <c r="F35" s="50"/>
    </row>
    <row r="38" spans="1:6" ht="89.25" customHeight="1" x14ac:dyDescent="0.25">
      <c r="A38" s="61" t="s">
        <v>67</v>
      </c>
      <c r="B38" s="61"/>
      <c r="C38" s="61"/>
      <c r="D38" s="61"/>
      <c r="E38" s="61"/>
    </row>
  </sheetData>
  <sheetProtection algorithmName="SHA-512" hashValue="z3r5NIwpd+MiqsLVsNNGz2jsWZBqizrNagwA467Sflfha0TsaGQN8HPGM/OPfhuLN6bpBTP2g/vazhNaEtpWXw==" saltValue="wqsaQ25a8SiMGKCVjjCwyA==" spinCount="100000" sheet="1" objects="1" scenarios="1"/>
  <mergeCells count="14">
    <mergeCell ref="B35:F35"/>
    <mergeCell ref="A38:E38"/>
    <mergeCell ref="B28:H28"/>
    <mergeCell ref="B29:E29"/>
    <mergeCell ref="B30:E30"/>
    <mergeCell ref="B31:F31"/>
    <mergeCell ref="B32:E32"/>
    <mergeCell ref="B33:F33"/>
    <mergeCell ref="B27:F27"/>
    <mergeCell ref="C3:D4"/>
    <mergeCell ref="E3:F4"/>
    <mergeCell ref="A5:A6"/>
    <mergeCell ref="B5:B6"/>
    <mergeCell ref="B26:E26"/>
  </mergeCells>
  <hyperlinks>
    <hyperlink ref="B25" location="Nota" display="Ver Nota Informativ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workbookViewId="0">
      <selection activeCell="E17" sqref="E17"/>
    </sheetView>
  </sheetViews>
  <sheetFormatPr baseColWidth="10" defaultRowHeight="15" x14ac:dyDescent="0.25"/>
  <cols>
    <col min="1" max="1" width="8" style="1" customWidth="1"/>
    <col min="2" max="2" width="47.85546875" style="2" customWidth="1"/>
    <col min="3" max="3" width="20.140625" style="2" customWidth="1"/>
    <col min="4" max="4" width="17.28515625" style="2" customWidth="1"/>
    <col min="5" max="5" width="20" style="2" customWidth="1"/>
    <col min="6" max="6" width="17.28515625" style="3" customWidth="1"/>
    <col min="7" max="16384" width="11.42578125" style="3"/>
  </cols>
  <sheetData>
    <row r="1" spans="1:11" x14ac:dyDescent="0.25">
      <c r="B1" s="2" t="s">
        <v>76</v>
      </c>
    </row>
    <row r="2" spans="1:11" ht="15.75" thickBot="1" x14ac:dyDescent="0.3">
      <c r="A2" s="4" t="s">
        <v>1</v>
      </c>
      <c r="B2" s="5"/>
      <c r="C2" s="5"/>
      <c r="D2" s="5"/>
      <c r="E2" s="5"/>
      <c r="F2" s="5"/>
    </row>
    <row r="3" spans="1:11" ht="15" customHeight="1" thickTop="1" x14ac:dyDescent="0.25">
      <c r="A3" s="6"/>
      <c r="B3" s="7" t="s">
        <v>2</v>
      </c>
      <c r="C3" s="51" t="s">
        <v>3</v>
      </c>
      <c r="D3" s="52"/>
      <c r="E3" s="55" t="s">
        <v>4</v>
      </c>
      <c r="F3" s="52"/>
    </row>
    <row r="4" spans="1:11" x14ac:dyDescent="0.25">
      <c r="A4" s="8"/>
      <c r="B4" s="9" t="s">
        <v>5</v>
      </c>
      <c r="C4" s="53"/>
      <c r="D4" s="54"/>
      <c r="E4" s="56"/>
      <c r="F4" s="54"/>
    </row>
    <row r="5" spans="1:11" ht="31.5" customHeight="1" x14ac:dyDescent="0.25">
      <c r="A5" s="57" t="s">
        <v>6</v>
      </c>
      <c r="B5" s="59" t="s">
        <v>7</v>
      </c>
      <c r="C5" s="10" t="s">
        <v>8</v>
      </c>
      <c r="D5" s="11" t="s">
        <v>9</v>
      </c>
      <c r="E5" s="12" t="s">
        <v>8</v>
      </c>
      <c r="F5" s="11" t="s">
        <v>9</v>
      </c>
    </row>
    <row r="6" spans="1:11" x14ac:dyDescent="0.25">
      <c r="A6" s="58"/>
      <c r="B6" s="60"/>
      <c r="C6" s="13" t="s">
        <v>10</v>
      </c>
      <c r="D6" s="11" t="s">
        <v>10</v>
      </c>
      <c r="E6" s="14" t="s">
        <v>10</v>
      </c>
      <c r="F6" s="11" t="s">
        <v>10</v>
      </c>
    </row>
    <row r="7" spans="1:11" x14ac:dyDescent="0.25">
      <c r="A7" s="15" t="s">
        <v>11</v>
      </c>
      <c r="B7" s="16" t="s">
        <v>12</v>
      </c>
      <c r="C7" s="17">
        <v>3233.1629920000005</v>
      </c>
      <c r="D7" s="18">
        <v>3138.8824469400001</v>
      </c>
      <c r="E7" s="19">
        <v>3630.32</v>
      </c>
      <c r="F7" s="18">
        <v>3978.5699999999997</v>
      </c>
      <c r="H7" s="20"/>
      <c r="I7" s="20"/>
      <c r="J7" s="20"/>
      <c r="K7" s="20"/>
    </row>
    <row r="8" spans="1:11" x14ac:dyDescent="0.25">
      <c r="A8" s="15" t="s">
        <v>13</v>
      </c>
      <c r="B8" s="16" t="s">
        <v>14</v>
      </c>
      <c r="C8" s="21" t="s">
        <v>15</v>
      </c>
      <c r="D8" s="18" t="s">
        <v>15</v>
      </c>
      <c r="E8" s="22">
        <v>1213.5675225081191</v>
      </c>
      <c r="F8" s="18">
        <v>1189.3</v>
      </c>
      <c r="H8" s="20"/>
      <c r="I8" s="20"/>
      <c r="J8" s="20"/>
      <c r="K8" s="20"/>
    </row>
    <row r="9" spans="1:11" x14ac:dyDescent="0.25">
      <c r="A9" s="15" t="s">
        <v>16</v>
      </c>
      <c r="B9" s="16" t="s">
        <v>17</v>
      </c>
      <c r="C9" s="17" t="s">
        <v>18</v>
      </c>
      <c r="D9" s="18" t="s">
        <v>18</v>
      </c>
      <c r="E9" s="19" t="s">
        <v>18</v>
      </c>
      <c r="F9" s="18" t="s">
        <v>18</v>
      </c>
      <c r="H9" s="20"/>
      <c r="I9" s="20"/>
      <c r="J9" s="20"/>
      <c r="K9" s="20"/>
    </row>
    <row r="10" spans="1:11" x14ac:dyDescent="0.25">
      <c r="A10" s="15" t="s">
        <v>19</v>
      </c>
      <c r="B10" s="16" t="s">
        <v>20</v>
      </c>
      <c r="C10" s="17" t="s">
        <v>21</v>
      </c>
      <c r="D10" s="18" t="s">
        <v>22</v>
      </c>
      <c r="E10" s="19" t="s">
        <v>22</v>
      </c>
      <c r="F10" s="18" t="s">
        <v>22</v>
      </c>
      <c r="H10" s="20"/>
      <c r="I10" s="20"/>
      <c r="J10" s="20"/>
      <c r="K10" s="20"/>
    </row>
    <row r="11" spans="1:11" x14ac:dyDescent="0.25">
      <c r="A11" s="15" t="s">
        <v>23</v>
      </c>
      <c r="B11" s="16" t="s">
        <v>24</v>
      </c>
      <c r="C11" s="17">
        <v>8.5972597399749624</v>
      </c>
      <c r="D11" s="18">
        <v>8.5972597399749624</v>
      </c>
      <c r="E11" s="19">
        <v>18.582266130890762</v>
      </c>
      <c r="F11" s="18">
        <v>18.582266130890762</v>
      </c>
      <c r="H11" s="20"/>
      <c r="I11" s="20"/>
      <c r="J11" s="20"/>
      <c r="K11" s="20"/>
    </row>
    <row r="12" spans="1:11" x14ac:dyDescent="0.25">
      <c r="A12" s="15" t="s">
        <v>25</v>
      </c>
      <c r="B12" s="16" t="s">
        <v>26</v>
      </c>
      <c r="C12" s="17">
        <v>88.975023056669968</v>
      </c>
      <c r="D12" s="18">
        <v>88.975023056669968</v>
      </c>
      <c r="E12" s="19">
        <v>88.975023056669968</v>
      </c>
      <c r="F12" s="18">
        <v>88.975023056669968</v>
      </c>
      <c r="H12" s="20"/>
      <c r="I12" s="20"/>
      <c r="J12" s="20"/>
      <c r="K12" s="20"/>
    </row>
    <row r="13" spans="1:11" x14ac:dyDescent="0.25">
      <c r="A13" s="15" t="s">
        <v>27</v>
      </c>
      <c r="B13" s="16" t="s">
        <v>28</v>
      </c>
      <c r="C13" s="17">
        <v>11.160667999999999</v>
      </c>
      <c r="D13" s="18">
        <v>11.160667999999999</v>
      </c>
      <c r="E13" s="19">
        <v>11.160667999999999</v>
      </c>
      <c r="F13" s="18">
        <v>11.160667999999999</v>
      </c>
      <c r="H13" s="20"/>
      <c r="I13" s="20"/>
      <c r="J13" s="20"/>
      <c r="K13" s="20"/>
    </row>
    <row r="14" spans="1:11" x14ac:dyDescent="0.25">
      <c r="A14" s="15" t="s">
        <v>29</v>
      </c>
      <c r="B14" s="16" t="s">
        <v>30</v>
      </c>
      <c r="C14" s="17">
        <v>71.510000000000005</v>
      </c>
      <c r="D14" s="18">
        <v>71.510000000000005</v>
      </c>
      <c r="E14" s="19">
        <v>71.510000000000005</v>
      </c>
      <c r="F14" s="18">
        <v>71.510000000000005</v>
      </c>
      <c r="H14" s="20"/>
      <c r="I14" s="20"/>
      <c r="J14" s="20"/>
      <c r="K14" s="20"/>
    </row>
    <row r="15" spans="1:11" x14ac:dyDescent="0.25">
      <c r="A15" s="23" t="s">
        <v>31</v>
      </c>
      <c r="B15" s="24" t="s">
        <v>32</v>
      </c>
      <c r="C15" s="25">
        <v>3413.4059427966458</v>
      </c>
      <c r="D15" s="26">
        <v>3319.1253977366455</v>
      </c>
      <c r="E15" s="27">
        <v>5034.1154796956807</v>
      </c>
      <c r="F15" s="26">
        <v>5358.0979571875614</v>
      </c>
      <c r="H15" s="20"/>
      <c r="I15" s="20"/>
      <c r="J15" s="20"/>
      <c r="K15" s="20"/>
    </row>
    <row r="16" spans="1:11" x14ac:dyDescent="0.25">
      <c r="A16" s="15" t="s">
        <v>33</v>
      </c>
      <c r="B16" s="16" t="s">
        <v>34</v>
      </c>
      <c r="C16" s="17" t="s">
        <v>35</v>
      </c>
      <c r="D16" s="18" t="s">
        <v>35</v>
      </c>
      <c r="E16" s="19" t="s">
        <v>35</v>
      </c>
      <c r="F16" s="18" t="s">
        <v>35</v>
      </c>
      <c r="H16" s="20"/>
      <c r="I16" s="20"/>
      <c r="J16" s="20"/>
      <c r="K16" s="20"/>
    </row>
    <row r="17" spans="1:11" x14ac:dyDescent="0.25">
      <c r="A17" s="15" t="s">
        <v>36</v>
      </c>
      <c r="B17" s="16" t="s">
        <v>37</v>
      </c>
      <c r="C17" s="28" t="s">
        <v>38</v>
      </c>
      <c r="D17" s="29" t="s">
        <v>38</v>
      </c>
      <c r="E17" s="30" t="s">
        <v>38</v>
      </c>
      <c r="F17" s="29" t="s">
        <v>38</v>
      </c>
      <c r="H17" s="20"/>
      <c r="I17" s="20"/>
      <c r="J17" s="20"/>
      <c r="K17" s="20"/>
    </row>
    <row r="18" spans="1:11" x14ac:dyDescent="0.25">
      <c r="A18" s="15" t="s">
        <v>39</v>
      </c>
      <c r="B18" s="16" t="s">
        <v>40</v>
      </c>
      <c r="C18" s="17" t="s">
        <v>41</v>
      </c>
      <c r="D18" s="18" t="s">
        <v>41</v>
      </c>
      <c r="E18" s="19" t="s">
        <v>41</v>
      </c>
      <c r="F18" s="18" t="s">
        <v>41</v>
      </c>
      <c r="H18" s="20"/>
      <c r="I18" s="20"/>
      <c r="J18" s="20"/>
      <c r="K18" s="20"/>
    </row>
    <row r="19" spans="1:11" x14ac:dyDescent="0.25">
      <c r="A19" s="23" t="s">
        <v>42</v>
      </c>
      <c r="B19" s="24" t="s">
        <v>43</v>
      </c>
      <c r="C19" s="25">
        <v>3413.4059427966458</v>
      </c>
      <c r="D19" s="26">
        <v>3319.1253977366455</v>
      </c>
      <c r="E19" s="27">
        <v>5034.1154796956807</v>
      </c>
      <c r="F19" s="26">
        <v>5358.0979571875614</v>
      </c>
      <c r="H19" s="20"/>
      <c r="I19" s="20"/>
      <c r="J19" s="20"/>
      <c r="K19" s="20"/>
    </row>
    <row r="20" spans="1:11" x14ac:dyDescent="0.25">
      <c r="A20" s="15" t="s">
        <v>44</v>
      </c>
      <c r="B20" s="16" t="s">
        <v>45</v>
      </c>
      <c r="C20" s="17" t="s">
        <v>35</v>
      </c>
      <c r="D20" s="18" t="s">
        <v>35</v>
      </c>
      <c r="E20" s="19" t="s">
        <v>35</v>
      </c>
      <c r="F20" s="18" t="s">
        <v>35</v>
      </c>
      <c r="H20" s="20"/>
      <c r="I20" s="20"/>
      <c r="J20" s="20"/>
      <c r="K20" s="20"/>
    </row>
    <row r="21" spans="1:11" x14ac:dyDescent="0.25">
      <c r="A21" s="15" t="s">
        <v>46</v>
      </c>
      <c r="B21" s="16" t="s">
        <v>47</v>
      </c>
      <c r="C21" s="17" t="s">
        <v>48</v>
      </c>
      <c r="D21" s="18" t="s">
        <v>49</v>
      </c>
      <c r="E21" s="19" t="s">
        <v>48</v>
      </c>
      <c r="F21" s="18" t="s">
        <v>49</v>
      </c>
      <c r="H21" s="20"/>
      <c r="I21" s="20"/>
      <c r="J21" s="20"/>
      <c r="K21" s="20"/>
    </row>
    <row r="22" spans="1:11" x14ac:dyDescent="0.25">
      <c r="A22" s="15" t="s">
        <v>50</v>
      </c>
      <c r="B22" s="16" t="s">
        <v>51</v>
      </c>
      <c r="C22" s="28" t="s">
        <v>52</v>
      </c>
      <c r="D22" s="29" t="s">
        <v>52</v>
      </c>
      <c r="E22" s="30" t="s">
        <v>52</v>
      </c>
      <c r="F22" s="29" t="s">
        <v>52</v>
      </c>
      <c r="H22" s="20"/>
      <c r="I22" s="20"/>
      <c r="J22" s="20"/>
      <c r="K22" s="20"/>
    </row>
    <row r="23" spans="1:11" ht="30.75" customHeight="1" thickBot="1" x14ac:dyDescent="0.3">
      <c r="A23" s="31" t="s">
        <v>53</v>
      </c>
      <c r="B23" s="32" t="s">
        <v>54</v>
      </c>
      <c r="C23" s="33"/>
      <c r="D23" s="34"/>
      <c r="E23" s="35"/>
      <c r="F23" s="34"/>
      <c r="H23" s="20"/>
      <c r="I23" s="20"/>
      <c r="J23" s="20"/>
      <c r="K23" s="20"/>
    </row>
    <row r="24" spans="1:11" s="39" customFormat="1" ht="15.75" thickTop="1" x14ac:dyDescent="0.25">
      <c r="A24" s="36"/>
      <c r="B24" s="37"/>
      <c r="C24" s="38"/>
      <c r="D24" s="38"/>
      <c r="E24" s="38"/>
      <c r="F24" s="38"/>
    </row>
    <row r="25" spans="1:11" x14ac:dyDescent="0.25">
      <c r="A25" s="40"/>
      <c r="B25" s="41" t="s">
        <v>55</v>
      </c>
      <c r="C25" s="42"/>
      <c r="D25" s="42"/>
      <c r="E25" s="42"/>
      <c r="F25" s="43"/>
    </row>
    <row r="26" spans="1:11" x14ac:dyDescent="0.25">
      <c r="A26" s="40"/>
      <c r="B26" s="50" t="s">
        <v>56</v>
      </c>
      <c r="C26" s="50"/>
      <c r="D26" s="50"/>
      <c r="E26" s="50"/>
      <c r="F26" s="43"/>
    </row>
    <row r="27" spans="1:11" ht="15" customHeight="1" x14ac:dyDescent="0.25">
      <c r="A27" s="44">
        <v>1</v>
      </c>
      <c r="B27" s="50" t="s">
        <v>57</v>
      </c>
      <c r="C27" s="50"/>
      <c r="D27" s="50"/>
      <c r="E27" s="50"/>
      <c r="F27" s="50"/>
    </row>
    <row r="28" spans="1:11" ht="15" customHeight="1" x14ac:dyDescent="0.25">
      <c r="A28" s="40" t="s">
        <v>35</v>
      </c>
      <c r="B28" s="50" t="s">
        <v>58</v>
      </c>
      <c r="C28" s="50"/>
      <c r="D28" s="50"/>
      <c r="E28" s="50"/>
      <c r="F28" s="50"/>
      <c r="G28" s="50"/>
      <c r="H28" s="50"/>
    </row>
    <row r="29" spans="1:11" x14ac:dyDescent="0.25">
      <c r="A29" s="40" t="s">
        <v>38</v>
      </c>
      <c r="B29" s="50" t="s">
        <v>59</v>
      </c>
      <c r="C29" s="50"/>
      <c r="D29" s="50"/>
      <c r="E29" s="50"/>
      <c r="F29" s="43"/>
    </row>
    <row r="30" spans="1:11" x14ac:dyDescent="0.25">
      <c r="A30" s="45" t="s">
        <v>41</v>
      </c>
      <c r="B30" s="50" t="s">
        <v>60</v>
      </c>
      <c r="C30" s="50"/>
      <c r="D30" s="50"/>
      <c r="E30" s="50"/>
      <c r="F30" s="43"/>
    </row>
    <row r="31" spans="1:11" ht="25.5" customHeight="1" x14ac:dyDescent="0.25">
      <c r="A31" s="45" t="s">
        <v>48</v>
      </c>
      <c r="B31" s="50" t="s">
        <v>61</v>
      </c>
      <c r="C31" s="50"/>
      <c r="D31" s="50"/>
      <c r="E31" s="50"/>
      <c r="F31" s="50"/>
    </row>
    <row r="32" spans="1:11" x14ac:dyDescent="0.25">
      <c r="A32" s="40" t="s">
        <v>52</v>
      </c>
      <c r="B32" s="50" t="s">
        <v>62</v>
      </c>
      <c r="C32" s="50"/>
      <c r="D32" s="50"/>
      <c r="E32" s="50"/>
      <c r="F32" s="43"/>
    </row>
    <row r="33" spans="1:6" x14ac:dyDescent="0.25">
      <c r="A33" s="40" t="s">
        <v>63</v>
      </c>
      <c r="B33" s="50" t="s">
        <v>64</v>
      </c>
      <c r="C33" s="50"/>
      <c r="D33" s="50"/>
      <c r="E33" s="50"/>
      <c r="F33" s="50"/>
    </row>
    <row r="34" spans="1:6" x14ac:dyDescent="0.25">
      <c r="A34" s="40" t="s">
        <v>18</v>
      </c>
      <c r="B34" s="46" t="s">
        <v>65</v>
      </c>
      <c r="C34" s="47"/>
      <c r="D34" s="47"/>
      <c r="E34" s="47"/>
      <c r="F34" s="48"/>
    </row>
    <row r="35" spans="1:6" ht="26.25" customHeight="1" x14ac:dyDescent="0.25">
      <c r="A35" s="49" t="s">
        <v>22</v>
      </c>
      <c r="B35" s="50" t="s">
        <v>66</v>
      </c>
      <c r="C35" s="50"/>
      <c r="D35" s="50"/>
      <c r="E35" s="50"/>
      <c r="F35" s="50"/>
    </row>
    <row r="38" spans="1:6" ht="89.25" customHeight="1" x14ac:dyDescent="0.25">
      <c r="A38" s="61" t="s">
        <v>67</v>
      </c>
      <c r="B38" s="61"/>
      <c r="C38" s="61"/>
      <c r="D38" s="61"/>
      <c r="E38" s="61"/>
    </row>
  </sheetData>
  <sheetProtection algorithmName="SHA-512" hashValue="0QxcQ9qzbrxJ24IJuL7HkQUtAK5FwhFOd/5LV4OTA6Lgu7NEm7zrqcuZxwZYPTFyf+xaKFz2BoCuhH02AyooZA==" saltValue="SzwvgdAvVW137qkc6jpdOQ==" spinCount="100000" sheet="1" objects="1" scenarios="1"/>
  <mergeCells count="14">
    <mergeCell ref="B35:F35"/>
    <mergeCell ref="A38:E38"/>
    <mergeCell ref="B28:H28"/>
    <mergeCell ref="B29:E29"/>
    <mergeCell ref="B30:E30"/>
    <mergeCell ref="B31:F31"/>
    <mergeCell ref="B32:E32"/>
    <mergeCell ref="B33:F33"/>
    <mergeCell ref="B27:F27"/>
    <mergeCell ref="C3:D4"/>
    <mergeCell ref="E3:F4"/>
    <mergeCell ref="A5:A6"/>
    <mergeCell ref="B5:B6"/>
    <mergeCell ref="B26:E26"/>
  </mergeCells>
  <hyperlinks>
    <hyperlink ref="B25" location="Nota" display="Ver Nota Informativa"/>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workbookViewId="0">
      <selection sqref="A1:XFD1048576"/>
    </sheetView>
  </sheetViews>
  <sheetFormatPr baseColWidth="10" defaultRowHeight="15" x14ac:dyDescent="0.25"/>
  <cols>
    <col min="1" max="1" width="8" style="1" customWidth="1"/>
    <col min="2" max="2" width="47.85546875" style="2" customWidth="1"/>
    <col min="3" max="3" width="20.140625" style="2" customWidth="1"/>
    <col min="4" max="4" width="17.28515625" style="2" customWidth="1"/>
    <col min="5" max="5" width="20" style="2" customWidth="1"/>
    <col min="6" max="6" width="17.28515625" style="3" customWidth="1"/>
    <col min="7" max="16384" width="11.42578125" style="3"/>
  </cols>
  <sheetData>
    <row r="1" spans="1:11" x14ac:dyDescent="0.25">
      <c r="B1" s="2" t="s">
        <v>77</v>
      </c>
    </row>
    <row r="2" spans="1:11" ht="15.75" thickBot="1" x14ac:dyDescent="0.3">
      <c r="A2" s="4" t="s">
        <v>1</v>
      </c>
      <c r="B2" s="5"/>
      <c r="C2" s="5"/>
      <c r="D2" s="5"/>
      <c r="E2" s="5"/>
      <c r="F2" s="5"/>
    </row>
    <row r="3" spans="1:11" ht="15" customHeight="1" thickTop="1" x14ac:dyDescent="0.25">
      <c r="A3" s="6"/>
      <c r="B3" s="7" t="s">
        <v>2</v>
      </c>
      <c r="C3" s="51" t="s">
        <v>3</v>
      </c>
      <c r="D3" s="52"/>
      <c r="E3" s="55" t="s">
        <v>4</v>
      </c>
      <c r="F3" s="52"/>
    </row>
    <row r="4" spans="1:11" x14ac:dyDescent="0.25">
      <c r="A4" s="8"/>
      <c r="B4" s="9" t="s">
        <v>5</v>
      </c>
      <c r="C4" s="53"/>
      <c r="D4" s="54"/>
      <c r="E4" s="56"/>
      <c r="F4" s="54"/>
    </row>
    <row r="5" spans="1:11" ht="31.5" customHeight="1" x14ac:dyDescent="0.25">
      <c r="A5" s="57" t="s">
        <v>6</v>
      </c>
      <c r="B5" s="59" t="s">
        <v>7</v>
      </c>
      <c r="C5" s="10" t="s">
        <v>8</v>
      </c>
      <c r="D5" s="11" t="s">
        <v>9</v>
      </c>
      <c r="E5" s="12" t="s">
        <v>8</v>
      </c>
      <c r="F5" s="11" t="s">
        <v>9</v>
      </c>
    </row>
    <row r="6" spans="1:11" x14ac:dyDescent="0.25">
      <c r="A6" s="58"/>
      <c r="B6" s="60"/>
      <c r="C6" s="13" t="s">
        <v>10</v>
      </c>
      <c r="D6" s="11" t="s">
        <v>10</v>
      </c>
      <c r="E6" s="14" t="s">
        <v>10</v>
      </c>
      <c r="F6" s="11" t="s">
        <v>10</v>
      </c>
    </row>
    <row r="7" spans="1:11" x14ac:dyDescent="0.25">
      <c r="A7" s="15" t="s">
        <v>11</v>
      </c>
      <c r="B7" s="16" t="s">
        <v>12</v>
      </c>
      <c r="C7" s="17">
        <v>3233.1629920000005</v>
      </c>
      <c r="D7" s="18">
        <v>3138.8824469400001</v>
      </c>
      <c r="E7" s="19">
        <v>3630.32</v>
      </c>
      <c r="F7" s="18">
        <v>3978.5699999999997</v>
      </c>
      <c r="H7" s="20"/>
      <c r="I7" s="20"/>
      <c r="J7" s="20"/>
      <c r="K7" s="20"/>
    </row>
    <row r="8" spans="1:11" x14ac:dyDescent="0.25">
      <c r="A8" s="15" t="s">
        <v>13</v>
      </c>
      <c r="B8" s="16" t="s">
        <v>14</v>
      </c>
      <c r="C8" s="21" t="s">
        <v>15</v>
      </c>
      <c r="D8" s="18" t="s">
        <v>15</v>
      </c>
      <c r="E8" s="22">
        <v>1213.5675225081191</v>
      </c>
      <c r="F8" s="18">
        <v>1189.3</v>
      </c>
      <c r="H8" s="20"/>
      <c r="I8" s="20"/>
      <c r="J8" s="20"/>
      <c r="K8" s="20"/>
    </row>
    <row r="9" spans="1:11" x14ac:dyDescent="0.25">
      <c r="A9" s="15" t="s">
        <v>16</v>
      </c>
      <c r="B9" s="16" t="s">
        <v>17</v>
      </c>
      <c r="C9" s="17" t="s">
        <v>18</v>
      </c>
      <c r="D9" s="18" t="s">
        <v>18</v>
      </c>
      <c r="E9" s="19" t="s">
        <v>18</v>
      </c>
      <c r="F9" s="18" t="s">
        <v>18</v>
      </c>
      <c r="H9" s="20"/>
      <c r="I9" s="20"/>
      <c r="J9" s="20"/>
      <c r="K9" s="20"/>
    </row>
    <row r="10" spans="1:11" x14ac:dyDescent="0.25">
      <c r="A10" s="15" t="s">
        <v>19</v>
      </c>
      <c r="B10" s="16" t="s">
        <v>20</v>
      </c>
      <c r="C10" s="17" t="s">
        <v>21</v>
      </c>
      <c r="D10" s="18" t="s">
        <v>22</v>
      </c>
      <c r="E10" s="19" t="s">
        <v>22</v>
      </c>
      <c r="F10" s="18" t="s">
        <v>22</v>
      </c>
      <c r="H10" s="20"/>
      <c r="I10" s="20"/>
      <c r="J10" s="20"/>
      <c r="K10" s="20"/>
    </row>
    <row r="11" spans="1:11" x14ac:dyDescent="0.25">
      <c r="A11" s="15" t="s">
        <v>23</v>
      </c>
      <c r="B11" s="16" t="s">
        <v>24</v>
      </c>
      <c r="C11" s="17">
        <v>8.5972597399749624</v>
      </c>
      <c r="D11" s="18">
        <v>8.5972597399749624</v>
      </c>
      <c r="E11" s="19">
        <v>18.582266130890762</v>
      </c>
      <c r="F11" s="18">
        <v>18.582266130890762</v>
      </c>
      <c r="H11" s="20"/>
      <c r="I11" s="20"/>
      <c r="J11" s="20"/>
      <c r="K11" s="20"/>
    </row>
    <row r="12" spans="1:11" x14ac:dyDescent="0.25">
      <c r="A12" s="15" t="s">
        <v>25</v>
      </c>
      <c r="B12" s="16" t="s">
        <v>26</v>
      </c>
      <c r="C12" s="17">
        <v>88.975023056669968</v>
      </c>
      <c r="D12" s="18">
        <v>88.975023056669968</v>
      </c>
      <c r="E12" s="19">
        <v>88.975023056669968</v>
      </c>
      <c r="F12" s="18">
        <v>88.975023056669968</v>
      </c>
      <c r="H12" s="20"/>
      <c r="I12" s="20"/>
      <c r="J12" s="20"/>
      <c r="K12" s="20"/>
    </row>
    <row r="13" spans="1:11" x14ac:dyDescent="0.25">
      <c r="A13" s="15" t="s">
        <v>27</v>
      </c>
      <c r="B13" s="16" t="s">
        <v>28</v>
      </c>
      <c r="C13" s="17">
        <v>11.160667999999999</v>
      </c>
      <c r="D13" s="18">
        <v>11.160667999999999</v>
      </c>
      <c r="E13" s="19">
        <v>11.160667999999999</v>
      </c>
      <c r="F13" s="18">
        <v>11.160667999999999</v>
      </c>
      <c r="H13" s="20"/>
      <c r="I13" s="20"/>
      <c r="J13" s="20"/>
      <c r="K13" s="20"/>
    </row>
    <row r="14" spans="1:11" x14ac:dyDescent="0.25">
      <c r="A14" s="15" t="s">
        <v>29</v>
      </c>
      <c r="B14" s="16" t="s">
        <v>30</v>
      </c>
      <c r="C14" s="17">
        <v>71.510000000000005</v>
      </c>
      <c r="D14" s="18">
        <v>71.510000000000005</v>
      </c>
      <c r="E14" s="19">
        <v>71.510000000000005</v>
      </c>
      <c r="F14" s="18">
        <v>71.510000000000005</v>
      </c>
      <c r="H14" s="20"/>
      <c r="I14" s="20"/>
      <c r="J14" s="20"/>
      <c r="K14" s="20"/>
    </row>
    <row r="15" spans="1:11" x14ac:dyDescent="0.25">
      <c r="A15" s="23" t="s">
        <v>31</v>
      </c>
      <c r="B15" s="24" t="s">
        <v>32</v>
      </c>
      <c r="C15" s="25">
        <v>3413.4059427966458</v>
      </c>
      <c r="D15" s="26">
        <v>3319.1253977366455</v>
      </c>
      <c r="E15" s="27">
        <v>5034.1154796956807</v>
      </c>
      <c r="F15" s="26">
        <v>5358.0979571875614</v>
      </c>
      <c r="H15" s="20"/>
      <c r="I15" s="20"/>
      <c r="J15" s="20"/>
      <c r="K15" s="20"/>
    </row>
    <row r="16" spans="1:11" x14ac:dyDescent="0.25">
      <c r="A16" s="15" t="s">
        <v>33</v>
      </c>
      <c r="B16" s="16" t="s">
        <v>34</v>
      </c>
      <c r="C16" s="17" t="s">
        <v>35</v>
      </c>
      <c r="D16" s="18" t="s">
        <v>35</v>
      </c>
      <c r="E16" s="19" t="s">
        <v>35</v>
      </c>
      <c r="F16" s="18" t="s">
        <v>35</v>
      </c>
      <c r="H16" s="20"/>
      <c r="I16" s="20"/>
      <c r="J16" s="20"/>
      <c r="K16" s="20"/>
    </row>
    <row r="17" spans="1:11" x14ac:dyDescent="0.25">
      <c r="A17" s="15" t="s">
        <v>36</v>
      </c>
      <c r="B17" s="16" t="s">
        <v>37</v>
      </c>
      <c r="C17" s="28" t="s">
        <v>38</v>
      </c>
      <c r="D17" s="29" t="s">
        <v>38</v>
      </c>
      <c r="E17" s="30" t="s">
        <v>38</v>
      </c>
      <c r="F17" s="29" t="s">
        <v>38</v>
      </c>
      <c r="H17" s="20"/>
      <c r="I17" s="20"/>
      <c r="J17" s="20"/>
      <c r="K17" s="20"/>
    </row>
    <row r="18" spans="1:11" x14ac:dyDescent="0.25">
      <c r="A18" s="15" t="s">
        <v>39</v>
      </c>
      <c r="B18" s="16" t="s">
        <v>40</v>
      </c>
      <c r="C18" s="17" t="s">
        <v>41</v>
      </c>
      <c r="D18" s="18" t="s">
        <v>41</v>
      </c>
      <c r="E18" s="19" t="s">
        <v>41</v>
      </c>
      <c r="F18" s="18" t="s">
        <v>41</v>
      </c>
      <c r="H18" s="20"/>
      <c r="I18" s="20"/>
      <c r="J18" s="20"/>
      <c r="K18" s="20"/>
    </row>
    <row r="19" spans="1:11" x14ac:dyDescent="0.25">
      <c r="A19" s="23" t="s">
        <v>42</v>
      </c>
      <c r="B19" s="24" t="s">
        <v>43</v>
      </c>
      <c r="C19" s="25">
        <v>3413.4059427966458</v>
      </c>
      <c r="D19" s="26">
        <v>3319.1253977366455</v>
      </c>
      <c r="E19" s="27">
        <v>5034.1154796956807</v>
      </c>
      <c r="F19" s="26">
        <v>5358.0979571875614</v>
      </c>
      <c r="H19" s="20"/>
      <c r="I19" s="20"/>
      <c r="J19" s="20"/>
      <c r="K19" s="20"/>
    </row>
    <row r="20" spans="1:11" x14ac:dyDescent="0.25">
      <c r="A20" s="15" t="s">
        <v>44</v>
      </c>
      <c r="B20" s="16" t="s">
        <v>45</v>
      </c>
      <c r="C20" s="17" t="s">
        <v>35</v>
      </c>
      <c r="D20" s="18" t="s">
        <v>35</v>
      </c>
      <c r="E20" s="19" t="s">
        <v>35</v>
      </c>
      <c r="F20" s="18" t="s">
        <v>35</v>
      </c>
      <c r="H20" s="20"/>
      <c r="I20" s="20"/>
      <c r="J20" s="20"/>
      <c r="K20" s="20"/>
    </row>
    <row r="21" spans="1:11" x14ac:dyDescent="0.25">
      <c r="A21" s="15" t="s">
        <v>46</v>
      </c>
      <c r="B21" s="16" t="s">
        <v>47</v>
      </c>
      <c r="C21" s="17" t="s">
        <v>48</v>
      </c>
      <c r="D21" s="18" t="s">
        <v>49</v>
      </c>
      <c r="E21" s="19" t="s">
        <v>48</v>
      </c>
      <c r="F21" s="18" t="s">
        <v>49</v>
      </c>
      <c r="H21" s="20"/>
      <c r="I21" s="20"/>
      <c r="J21" s="20"/>
      <c r="K21" s="20"/>
    </row>
    <row r="22" spans="1:11" x14ac:dyDescent="0.25">
      <c r="A22" s="15" t="s">
        <v>50</v>
      </c>
      <c r="B22" s="16" t="s">
        <v>51</v>
      </c>
      <c r="C22" s="28" t="s">
        <v>52</v>
      </c>
      <c r="D22" s="29" t="s">
        <v>52</v>
      </c>
      <c r="E22" s="30" t="s">
        <v>52</v>
      </c>
      <c r="F22" s="29" t="s">
        <v>52</v>
      </c>
      <c r="H22" s="20"/>
      <c r="I22" s="20"/>
      <c r="J22" s="20"/>
      <c r="K22" s="20"/>
    </row>
    <row r="23" spans="1:11" ht="30.75" customHeight="1" thickBot="1" x14ac:dyDescent="0.3">
      <c r="A23" s="31" t="s">
        <v>53</v>
      </c>
      <c r="B23" s="32" t="s">
        <v>54</v>
      </c>
      <c r="C23" s="33"/>
      <c r="D23" s="34"/>
      <c r="E23" s="35"/>
      <c r="F23" s="34"/>
      <c r="H23" s="20"/>
      <c r="I23" s="20"/>
      <c r="J23" s="20"/>
      <c r="K23" s="20"/>
    </row>
    <row r="24" spans="1:11" s="39" customFormat="1" ht="15.75" thickTop="1" x14ac:dyDescent="0.25">
      <c r="A24" s="36"/>
      <c r="B24" s="37"/>
      <c r="C24" s="38"/>
      <c r="D24" s="38"/>
      <c r="E24" s="38"/>
      <c r="F24" s="38"/>
    </row>
    <row r="25" spans="1:11" x14ac:dyDescent="0.25">
      <c r="A25" s="40"/>
      <c r="B25" s="41" t="s">
        <v>55</v>
      </c>
      <c r="C25" s="42"/>
      <c r="D25" s="42"/>
      <c r="E25" s="42"/>
      <c r="F25" s="43"/>
    </row>
    <row r="26" spans="1:11" x14ac:dyDescent="0.25">
      <c r="A26" s="40"/>
      <c r="B26" s="50" t="s">
        <v>56</v>
      </c>
      <c r="C26" s="50"/>
      <c r="D26" s="50"/>
      <c r="E26" s="50"/>
      <c r="F26" s="43"/>
    </row>
    <row r="27" spans="1:11" ht="15" customHeight="1" x14ac:dyDescent="0.25">
      <c r="A27" s="44">
        <v>1</v>
      </c>
      <c r="B27" s="50" t="s">
        <v>57</v>
      </c>
      <c r="C27" s="50"/>
      <c r="D27" s="50"/>
      <c r="E27" s="50"/>
      <c r="F27" s="50"/>
    </row>
    <row r="28" spans="1:11" ht="15" customHeight="1" x14ac:dyDescent="0.25">
      <c r="A28" s="40" t="s">
        <v>35</v>
      </c>
      <c r="B28" s="50" t="s">
        <v>58</v>
      </c>
      <c r="C28" s="50"/>
      <c r="D28" s="50"/>
      <c r="E28" s="50"/>
      <c r="F28" s="50"/>
      <c r="G28" s="50"/>
      <c r="H28" s="50"/>
    </row>
    <row r="29" spans="1:11" x14ac:dyDescent="0.25">
      <c r="A29" s="40" t="s">
        <v>38</v>
      </c>
      <c r="B29" s="50" t="s">
        <v>59</v>
      </c>
      <c r="C29" s="50"/>
      <c r="D29" s="50"/>
      <c r="E29" s="50"/>
      <c r="F29" s="43"/>
    </row>
    <row r="30" spans="1:11" x14ac:dyDescent="0.25">
      <c r="A30" s="45" t="s">
        <v>41</v>
      </c>
      <c r="B30" s="50" t="s">
        <v>60</v>
      </c>
      <c r="C30" s="50"/>
      <c r="D30" s="50"/>
      <c r="E30" s="50"/>
      <c r="F30" s="43"/>
    </row>
    <row r="31" spans="1:11" ht="25.5" customHeight="1" x14ac:dyDescent="0.25">
      <c r="A31" s="45" t="s">
        <v>48</v>
      </c>
      <c r="B31" s="50" t="s">
        <v>61</v>
      </c>
      <c r="C31" s="50"/>
      <c r="D31" s="50"/>
      <c r="E31" s="50"/>
      <c r="F31" s="50"/>
    </row>
    <row r="32" spans="1:11" x14ac:dyDescent="0.25">
      <c r="A32" s="40" t="s">
        <v>52</v>
      </c>
      <c r="B32" s="50" t="s">
        <v>62</v>
      </c>
      <c r="C32" s="50"/>
      <c r="D32" s="50"/>
      <c r="E32" s="50"/>
      <c r="F32" s="43"/>
    </row>
    <row r="33" spans="1:6" x14ac:dyDescent="0.25">
      <c r="A33" s="40" t="s">
        <v>63</v>
      </c>
      <c r="B33" s="50" t="s">
        <v>64</v>
      </c>
      <c r="C33" s="50"/>
      <c r="D33" s="50"/>
      <c r="E33" s="50"/>
      <c r="F33" s="50"/>
    </row>
    <row r="34" spans="1:6" x14ac:dyDescent="0.25">
      <c r="A34" s="40" t="s">
        <v>18</v>
      </c>
      <c r="B34" s="46" t="s">
        <v>65</v>
      </c>
      <c r="C34" s="47"/>
      <c r="D34" s="47"/>
      <c r="E34" s="47"/>
      <c r="F34" s="48"/>
    </row>
    <row r="35" spans="1:6" ht="26.25" customHeight="1" x14ac:dyDescent="0.25">
      <c r="A35" s="49" t="s">
        <v>22</v>
      </c>
      <c r="B35" s="50" t="s">
        <v>66</v>
      </c>
      <c r="C35" s="50"/>
      <c r="D35" s="50"/>
      <c r="E35" s="50"/>
      <c r="F35" s="50"/>
    </row>
    <row r="38" spans="1:6" ht="89.25" customHeight="1" x14ac:dyDescent="0.25">
      <c r="A38" s="61" t="s">
        <v>67</v>
      </c>
      <c r="B38" s="61"/>
      <c r="C38" s="61"/>
      <c r="D38" s="61"/>
      <c r="E38" s="61"/>
    </row>
  </sheetData>
  <sheetProtection algorithmName="SHA-512" hashValue="ilfIMbtXei3towNppiBYZB22+lu+4pogWqQ70BCfR2G+ic92EFLhS8JpK49fyaATMRZ2f/3OBVWhr43/JZtm2Q==" saltValue="u94+JKM6pae/azAsL2af7w==" spinCount="100000" sheet="1" objects="1" scenarios="1"/>
  <mergeCells count="14">
    <mergeCell ref="B35:F35"/>
    <mergeCell ref="A38:E38"/>
    <mergeCell ref="B28:H28"/>
    <mergeCell ref="B29:E29"/>
    <mergeCell ref="B30:E30"/>
    <mergeCell ref="B31:F31"/>
    <mergeCell ref="B32:E32"/>
    <mergeCell ref="B33:F33"/>
    <mergeCell ref="B27:F27"/>
    <mergeCell ref="C3:D4"/>
    <mergeCell ref="E3:F4"/>
    <mergeCell ref="A5:A6"/>
    <mergeCell ref="B5:B6"/>
    <mergeCell ref="B26:E26"/>
  </mergeCells>
  <hyperlinks>
    <hyperlink ref="B25" location="Nota" display="Ver Nota Informativ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workbookViewId="0">
      <selection sqref="A1:XFD1048576"/>
    </sheetView>
  </sheetViews>
  <sheetFormatPr baseColWidth="10" defaultRowHeight="15" x14ac:dyDescent="0.25"/>
  <cols>
    <col min="1" max="1" width="8" style="1" customWidth="1"/>
    <col min="2" max="2" width="47.85546875" style="2" customWidth="1"/>
    <col min="3" max="3" width="20.140625" style="2" customWidth="1"/>
    <col min="4" max="4" width="17.28515625" style="2" customWidth="1"/>
    <col min="5" max="5" width="20" style="2" customWidth="1"/>
    <col min="6" max="6" width="17.28515625" style="3" customWidth="1"/>
    <col min="7" max="16384" width="11.42578125" style="3"/>
  </cols>
  <sheetData>
    <row r="1" spans="1:11" x14ac:dyDescent="0.25">
      <c r="B1" s="2" t="s">
        <v>78</v>
      </c>
    </row>
    <row r="2" spans="1:11" ht="15.75" thickBot="1" x14ac:dyDescent="0.3">
      <c r="A2" s="4" t="s">
        <v>1</v>
      </c>
      <c r="B2" s="5"/>
      <c r="C2" s="5"/>
      <c r="D2" s="5"/>
      <c r="E2" s="5"/>
      <c r="F2" s="5"/>
    </row>
    <row r="3" spans="1:11" ht="15" customHeight="1" thickTop="1" x14ac:dyDescent="0.25">
      <c r="A3" s="6"/>
      <c r="B3" s="7" t="s">
        <v>2</v>
      </c>
      <c r="C3" s="51" t="s">
        <v>3</v>
      </c>
      <c r="D3" s="52"/>
      <c r="E3" s="55" t="s">
        <v>4</v>
      </c>
      <c r="F3" s="52"/>
    </row>
    <row r="4" spans="1:11" x14ac:dyDescent="0.25">
      <c r="A4" s="8"/>
      <c r="B4" s="9" t="s">
        <v>5</v>
      </c>
      <c r="C4" s="53"/>
      <c r="D4" s="54"/>
      <c r="E4" s="56"/>
      <c r="F4" s="54"/>
    </row>
    <row r="5" spans="1:11" ht="31.5" customHeight="1" x14ac:dyDescent="0.25">
      <c r="A5" s="57" t="s">
        <v>6</v>
      </c>
      <c r="B5" s="59" t="s">
        <v>7</v>
      </c>
      <c r="C5" s="10" t="s">
        <v>8</v>
      </c>
      <c r="D5" s="11" t="s">
        <v>9</v>
      </c>
      <c r="E5" s="12" t="s">
        <v>8</v>
      </c>
      <c r="F5" s="11" t="s">
        <v>9</v>
      </c>
    </row>
    <row r="6" spans="1:11" x14ac:dyDescent="0.25">
      <c r="A6" s="58"/>
      <c r="B6" s="60"/>
      <c r="C6" s="13" t="s">
        <v>10</v>
      </c>
      <c r="D6" s="11" t="s">
        <v>10</v>
      </c>
      <c r="E6" s="14" t="s">
        <v>10</v>
      </c>
      <c r="F6" s="11" t="s">
        <v>10</v>
      </c>
    </row>
    <row r="7" spans="1:11" x14ac:dyDescent="0.25">
      <c r="A7" s="15" t="s">
        <v>11</v>
      </c>
      <c r="B7" s="16" t="s">
        <v>12</v>
      </c>
      <c r="C7" s="17">
        <v>3233.1629920000005</v>
      </c>
      <c r="D7" s="18">
        <v>3138.8824469400001</v>
      </c>
      <c r="E7" s="19">
        <v>3630.32</v>
      </c>
      <c r="F7" s="18">
        <v>3978.5699999999997</v>
      </c>
      <c r="H7" s="20"/>
      <c r="I7" s="20"/>
      <c r="J7" s="20"/>
      <c r="K7" s="20"/>
    </row>
    <row r="8" spans="1:11" x14ac:dyDescent="0.25">
      <c r="A8" s="15" t="s">
        <v>13</v>
      </c>
      <c r="B8" s="16" t="s">
        <v>14</v>
      </c>
      <c r="C8" s="21" t="s">
        <v>15</v>
      </c>
      <c r="D8" s="18" t="s">
        <v>15</v>
      </c>
      <c r="E8" s="22">
        <v>1213.5675225081191</v>
      </c>
      <c r="F8" s="18">
        <v>1189.3</v>
      </c>
      <c r="H8" s="20"/>
      <c r="I8" s="20"/>
      <c r="J8" s="20"/>
      <c r="K8" s="20"/>
    </row>
    <row r="9" spans="1:11" x14ac:dyDescent="0.25">
      <c r="A9" s="15" t="s">
        <v>16</v>
      </c>
      <c r="B9" s="16" t="s">
        <v>17</v>
      </c>
      <c r="C9" s="17" t="s">
        <v>18</v>
      </c>
      <c r="D9" s="18" t="s">
        <v>18</v>
      </c>
      <c r="E9" s="19" t="s">
        <v>18</v>
      </c>
      <c r="F9" s="18" t="s">
        <v>18</v>
      </c>
      <c r="H9" s="20"/>
      <c r="I9" s="20"/>
      <c r="J9" s="20"/>
      <c r="K9" s="20"/>
    </row>
    <row r="10" spans="1:11" x14ac:dyDescent="0.25">
      <c r="A10" s="15" t="s">
        <v>19</v>
      </c>
      <c r="B10" s="16" t="s">
        <v>20</v>
      </c>
      <c r="C10" s="17" t="s">
        <v>21</v>
      </c>
      <c r="D10" s="18" t="s">
        <v>22</v>
      </c>
      <c r="E10" s="19" t="s">
        <v>22</v>
      </c>
      <c r="F10" s="18" t="s">
        <v>22</v>
      </c>
      <c r="H10" s="20"/>
      <c r="I10" s="20"/>
      <c r="J10" s="20"/>
      <c r="K10" s="20"/>
    </row>
    <row r="11" spans="1:11" x14ac:dyDescent="0.25">
      <c r="A11" s="15" t="s">
        <v>23</v>
      </c>
      <c r="B11" s="16" t="s">
        <v>24</v>
      </c>
      <c r="C11" s="17">
        <v>8.5972597399749624</v>
      </c>
      <c r="D11" s="18">
        <v>8.5972597399749624</v>
      </c>
      <c r="E11" s="19">
        <v>18.582266130890762</v>
      </c>
      <c r="F11" s="18">
        <v>18.582266130890762</v>
      </c>
      <c r="H11" s="20"/>
      <c r="I11" s="20"/>
      <c r="J11" s="20"/>
      <c r="K11" s="20"/>
    </row>
    <row r="12" spans="1:11" x14ac:dyDescent="0.25">
      <c r="A12" s="15" t="s">
        <v>25</v>
      </c>
      <c r="B12" s="16" t="s">
        <v>26</v>
      </c>
      <c r="C12" s="17">
        <v>88.975023056669968</v>
      </c>
      <c r="D12" s="18">
        <v>88.975023056669968</v>
      </c>
      <c r="E12" s="19">
        <v>88.975023056669968</v>
      </c>
      <c r="F12" s="18">
        <v>88.975023056669968</v>
      </c>
      <c r="H12" s="20"/>
      <c r="I12" s="20"/>
      <c r="J12" s="20"/>
      <c r="K12" s="20"/>
    </row>
    <row r="13" spans="1:11" x14ac:dyDescent="0.25">
      <c r="A13" s="15" t="s">
        <v>27</v>
      </c>
      <c r="B13" s="16" t="s">
        <v>28</v>
      </c>
      <c r="C13" s="17">
        <v>11.160667999999999</v>
      </c>
      <c r="D13" s="18">
        <v>11.160667999999999</v>
      </c>
      <c r="E13" s="19">
        <v>11.160667999999999</v>
      </c>
      <c r="F13" s="18">
        <v>11.160667999999999</v>
      </c>
      <c r="H13" s="20"/>
      <c r="I13" s="20"/>
      <c r="J13" s="20"/>
      <c r="K13" s="20"/>
    </row>
    <row r="14" spans="1:11" x14ac:dyDescent="0.25">
      <c r="A14" s="15" t="s">
        <v>29</v>
      </c>
      <c r="B14" s="16" t="s">
        <v>30</v>
      </c>
      <c r="C14" s="17">
        <v>71.510000000000005</v>
      </c>
      <c r="D14" s="18">
        <v>71.510000000000005</v>
      </c>
      <c r="E14" s="19">
        <v>71.510000000000005</v>
      </c>
      <c r="F14" s="18">
        <v>71.510000000000005</v>
      </c>
      <c r="H14" s="20"/>
      <c r="I14" s="20"/>
      <c r="J14" s="20"/>
      <c r="K14" s="20"/>
    </row>
    <row r="15" spans="1:11" x14ac:dyDescent="0.25">
      <c r="A15" s="23" t="s">
        <v>31</v>
      </c>
      <c r="B15" s="24" t="s">
        <v>32</v>
      </c>
      <c r="C15" s="25">
        <v>3413.4059427966458</v>
      </c>
      <c r="D15" s="26">
        <v>3319.1253977366455</v>
      </c>
      <c r="E15" s="27">
        <v>5034.1154796956807</v>
      </c>
      <c r="F15" s="26">
        <v>5358.0979571875614</v>
      </c>
      <c r="H15" s="20"/>
      <c r="I15" s="20"/>
      <c r="J15" s="20"/>
      <c r="K15" s="20"/>
    </row>
    <row r="16" spans="1:11" x14ac:dyDescent="0.25">
      <c r="A16" s="15" t="s">
        <v>33</v>
      </c>
      <c r="B16" s="16" t="s">
        <v>34</v>
      </c>
      <c r="C16" s="17" t="s">
        <v>35</v>
      </c>
      <c r="D16" s="18" t="s">
        <v>35</v>
      </c>
      <c r="E16" s="19" t="s">
        <v>35</v>
      </c>
      <c r="F16" s="18" t="s">
        <v>35</v>
      </c>
      <c r="H16" s="20"/>
      <c r="I16" s="20"/>
      <c r="J16" s="20"/>
      <c r="K16" s="20"/>
    </row>
    <row r="17" spans="1:11" x14ac:dyDescent="0.25">
      <c r="A17" s="15" t="s">
        <v>36</v>
      </c>
      <c r="B17" s="16" t="s">
        <v>37</v>
      </c>
      <c r="C17" s="28" t="s">
        <v>38</v>
      </c>
      <c r="D17" s="29" t="s">
        <v>38</v>
      </c>
      <c r="E17" s="30" t="s">
        <v>38</v>
      </c>
      <c r="F17" s="29" t="s">
        <v>38</v>
      </c>
      <c r="H17" s="20"/>
      <c r="I17" s="20"/>
      <c r="J17" s="20"/>
      <c r="K17" s="20"/>
    </row>
    <row r="18" spans="1:11" x14ac:dyDescent="0.25">
      <c r="A18" s="15" t="s">
        <v>39</v>
      </c>
      <c r="B18" s="16" t="s">
        <v>40</v>
      </c>
      <c r="C18" s="17" t="s">
        <v>41</v>
      </c>
      <c r="D18" s="18" t="s">
        <v>41</v>
      </c>
      <c r="E18" s="19" t="s">
        <v>41</v>
      </c>
      <c r="F18" s="18" t="s">
        <v>41</v>
      </c>
      <c r="H18" s="20"/>
      <c r="I18" s="20"/>
      <c r="J18" s="20"/>
      <c r="K18" s="20"/>
    </row>
    <row r="19" spans="1:11" x14ac:dyDescent="0.25">
      <c r="A19" s="23" t="s">
        <v>42</v>
      </c>
      <c r="B19" s="24" t="s">
        <v>43</v>
      </c>
      <c r="C19" s="25">
        <v>3413.4059427966458</v>
      </c>
      <c r="D19" s="26">
        <v>3319.1253977366455</v>
      </c>
      <c r="E19" s="27">
        <v>5034.1154796956807</v>
      </c>
      <c r="F19" s="26">
        <v>5358.0979571875614</v>
      </c>
      <c r="H19" s="20"/>
      <c r="I19" s="20"/>
      <c r="J19" s="20"/>
      <c r="K19" s="20"/>
    </row>
    <row r="20" spans="1:11" x14ac:dyDescent="0.25">
      <c r="A20" s="15" t="s">
        <v>44</v>
      </c>
      <c r="B20" s="16" t="s">
        <v>45</v>
      </c>
      <c r="C20" s="17" t="s">
        <v>35</v>
      </c>
      <c r="D20" s="18" t="s">
        <v>35</v>
      </c>
      <c r="E20" s="19" t="s">
        <v>35</v>
      </c>
      <c r="F20" s="18" t="s">
        <v>35</v>
      </c>
      <c r="H20" s="20"/>
      <c r="I20" s="20"/>
      <c r="J20" s="20"/>
      <c r="K20" s="20"/>
    </row>
    <row r="21" spans="1:11" x14ac:dyDescent="0.25">
      <c r="A21" s="15" t="s">
        <v>46</v>
      </c>
      <c r="B21" s="16" t="s">
        <v>47</v>
      </c>
      <c r="C21" s="17" t="s">
        <v>48</v>
      </c>
      <c r="D21" s="18" t="s">
        <v>49</v>
      </c>
      <c r="E21" s="19" t="s">
        <v>48</v>
      </c>
      <c r="F21" s="18" t="s">
        <v>49</v>
      </c>
      <c r="H21" s="20"/>
      <c r="I21" s="20"/>
      <c r="J21" s="20"/>
      <c r="K21" s="20"/>
    </row>
    <row r="22" spans="1:11" x14ac:dyDescent="0.25">
      <c r="A22" s="15" t="s">
        <v>50</v>
      </c>
      <c r="B22" s="16" t="s">
        <v>51</v>
      </c>
      <c r="C22" s="28" t="s">
        <v>52</v>
      </c>
      <c r="D22" s="29" t="s">
        <v>52</v>
      </c>
      <c r="E22" s="30" t="s">
        <v>52</v>
      </c>
      <c r="F22" s="29" t="s">
        <v>52</v>
      </c>
      <c r="H22" s="20"/>
      <c r="I22" s="20"/>
      <c r="J22" s="20"/>
      <c r="K22" s="20"/>
    </row>
    <row r="23" spans="1:11" ht="30.75" customHeight="1" thickBot="1" x14ac:dyDescent="0.3">
      <c r="A23" s="31" t="s">
        <v>53</v>
      </c>
      <c r="B23" s="32" t="s">
        <v>54</v>
      </c>
      <c r="C23" s="33"/>
      <c r="D23" s="34"/>
      <c r="E23" s="35"/>
      <c r="F23" s="34"/>
      <c r="H23" s="20"/>
      <c r="I23" s="20"/>
      <c r="J23" s="20"/>
      <c r="K23" s="20"/>
    </row>
    <row r="24" spans="1:11" s="39" customFormat="1" ht="15.75" thickTop="1" x14ac:dyDescent="0.25">
      <c r="A24" s="36"/>
      <c r="B24" s="37"/>
      <c r="C24" s="38"/>
      <c r="D24" s="38"/>
      <c r="E24" s="38"/>
      <c r="F24" s="38"/>
    </row>
    <row r="25" spans="1:11" x14ac:dyDescent="0.25">
      <c r="A25" s="40"/>
      <c r="B25" s="41" t="s">
        <v>55</v>
      </c>
      <c r="C25" s="42"/>
      <c r="D25" s="42"/>
      <c r="E25" s="42"/>
      <c r="F25" s="43"/>
    </row>
    <row r="26" spans="1:11" x14ac:dyDescent="0.25">
      <c r="A26" s="40"/>
      <c r="B26" s="50" t="s">
        <v>56</v>
      </c>
      <c r="C26" s="50"/>
      <c r="D26" s="50"/>
      <c r="E26" s="50"/>
      <c r="F26" s="43"/>
    </row>
    <row r="27" spans="1:11" ht="15" customHeight="1" x14ac:dyDescent="0.25">
      <c r="A27" s="44">
        <v>1</v>
      </c>
      <c r="B27" s="50" t="s">
        <v>57</v>
      </c>
      <c r="C27" s="50"/>
      <c r="D27" s="50"/>
      <c r="E27" s="50"/>
      <c r="F27" s="50"/>
    </row>
    <row r="28" spans="1:11" ht="15" customHeight="1" x14ac:dyDescent="0.25">
      <c r="A28" s="40" t="s">
        <v>35</v>
      </c>
      <c r="B28" s="50" t="s">
        <v>58</v>
      </c>
      <c r="C28" s="50"/>
      <c r="D28" s="50"/>
      <c r="E28" s="50"/>
      <c r="F28" s="50"/>
      <c r="G28" s="50"/>
      <c r="H28" s="50"/>
    </row>
    <row r="29" spans="1:11" x14ac:dyDescent="0.25">
      <c r="A29" s="40" t="s">
        <v>38</v>
      </c>
      <c r="B29" s="50" t="s">
        <v>59</v>
      </c>
      <c r="C29" s="50"/>
      <c r="D29" s="50"/>
      <c r="E29" s="50"/>
      <c r="F29" s="43"/>
    </row>
    <row r="30" spans="1:11" x14ac:dyDescent="0.25">
      <c r="A30" s="45" t="s">
        <v>41</v>
      </c>
      <c r="B30" s="50" t="s">
        <v>60</v>
      </c>
      <c r="C30" s="50"/>
      <c r="D30" s="50"/>
      <c r="E30" s="50"/>
      <c r="F30" s="43"/>
    </row>
    <row r="31" spans="1:11" ht="25.5" customHeight="1" x14ac:dyDescent="0.25">
      <c r="A31" s="45" t="s">
        <v>48</v>
      </c>
      <c r="B31" s="50" t="s">
        <v>61</v>
      </c>
      <c r="C31" s="50"/>
      <c r="D31" s="50"/>
      <c r="E31" s="50"/>
      <c r="F31" s="50"/>
    </row>
    <row r="32" spans="1:11" x14ac:dyDescent="0.25">
      <c r="A32" s="40" t="s">
        <v>52</v>
      </c>
      <c r="B32" s="50" t="s">
        <v>62</v>
      </c>
      <c r="C32" s="50"/>
      <c r="D32" s="50"/>
      <c r="E32" s="50"/>
      <c r="F32" s="43"/>
    </row>
    <row r="33" spans="1:6" x14ac:dyDescent="0.25">
      <c r="A33" s="40" t="s">
        <v>63</v>
      </c>
      <c r="B33" s="50" t="s">
        <v>64</v>
      </c>
      <c r="C33" s="50"/>
      <c r="D33" s="50"/>
      <c r="E33" s="50"/>
      <c r="F33" s="50"/>
    </row>
    <row r="34" spans="1:6" x14ac:dyDescent="0.25">
      <c r="A34" s="40" t="s">
        <v>18</v>
      </c>
      <c r="B34" s="46" t="s">
        <v>65</v>
      </c>
      <c r="C34" s="47"/>
      <c r="D34" s="47"/>
      <c r="E34" s="47"/>
      <c r="F34" s="48"/>
    </row>
    <row r="35" spans="1:6" ht="26.25" customHeight="1" x14ac:dyDescent="0.25">
      <c r="A35" s="49" t="s">
        <v>22</v>
      </c>
      <c r="B35" s="50" t="s">
        <v>66</v>
      </c>
      <c r="C35" s="50"/>
      <c r="D35" s="50"/>
      <c r="E35" s="50"/>
      <c r="F35" s="50"/>
    </row>
    <row r="38" spans="1:6" ht="89.25" customHeight="1" x14ac:dyDescent="0.25">
      <c r="A38" s="61" t="s">
        <v>67</v>
      </c>
      <c r="B38" s="61"/>
      <c r="C38" s="61"/>
      <c r="D38" s="61"/>
      <c r="E38" s="61"/>
    </row>
  </sheetData>
  <sheetProtection algorithmName="SHA-512" hashValue="ktr191W6CpcgD1ubD/Vw2DTvi/7TExKdTpT1zcF/odtR/wVWMwGe3hXpAQw1IlhKCbqC9a7nv7wo4UvBhzNeIg==" saltValue="TsZeNHnzaIIpjzKyPfwGZQ==" spinCount="100000" sheet="1" objects="1" scenarios="1"/>
  <mergeCells count="14">
    <mergeCell ref="B35:F35"/>
    <mergeCell ref="A38:E38"/>
    <mergeCell ref="B28:H28"/>
    <mergeCell ref="B29:E29"/>
    <mergeCell ref="B30:E30"/>
    <mergeCell ref="B31:F31"/>
    <mergeCell ref="B32:E32"/>
    <mergeCell ref="B33:F33"/>
    <mergeCell ref="B27:F27"/>
    <mergeCell ref="C3:D4"/>
    <mergeCell ref="E3:F4"/>
    <mergeCell ref="A5:A6"/>
    <mergeCell ref="B5:B6"/>
    <mergeCell ref="B26:E26"/>
  </mergeCells>
  <hyperlinks>
    <hyperlink ref="B25" location="Nota" display="Ver Nota Informativa"/>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workbookViewId="0">
      <selection sqref="A1:XFD1048576"/>
    </sheetView>
  </sheetViews>
  <sheetFormatPr baseColWidth="10" defaultRowHeight="15" x14ac:dyDescent="0.25"/>
  <cols>
    <col min="1" max="1" width="8" style="1" customWidth="1"/>
    <col min="2" max="2" width="47.85546875" style="2" customWidth="1"/>
    <col min="3" max="3" width="20.140625" style="2" customWidth="1"/>
    <col min="4" max="4" width="17.28515625" style="2" customWidth="1"/>
    <col min="5" max="5" width="20" style="2" customWidth="1"/>
    <col min="6" max="6" width="17.28515625" style="3" customWidth="1"/>
    <col min="7" max="16384" width="11.42578125" style="3"/>
  </cols>
  <sheetData>
    <row r="1" spans="1:11" x14ac:dyDescent="0.25">
      <c r="B1" s="2" t="s">
        <v>79</v>
      </c>
    </row>
    <row r="2" spans="1:11" ht="15.75" thickBot="1" x14ac:dyDescent="0.3">
      <c r="A2" s="4" t="s">
        <v>1</v>
      </c>
      <c r="B2" s="5"/>
      <c r="C2" s="5"/>
      <c r="D2" s="5"/>
      <c r="E2" s="5"/>
      <c r="F2" s="5"/>
    </row>
    <row r="3" spans="1:11" ht="15" customHeight="1" thickTop="1" x14ac:dyDescent="0.25">
      <c r="A3" s="6"/>
      <c r="B3" s="7" t="s">
        <v>2</v>
      </c>
      <c r="C3" s="51" t="s">
        <v>3</v>
      </c>
      <c r="D3" s="52"/>
      <c r="E3" s="55" t="s">
        <v>4</v>
      </c>
      <c r="F3" s="52"/>
    </row>
    <row r="4" spans="1:11" x14ac:dyDescent="0.25">
      <c r="A4" s="8"/>
      <c r="B4" s="9" t="s">
        <v>5</v>
      </c>
      <c r="C4" s="53"/>
      <c r="D4" s="54"/>
      <c r="E4" s="56"/>
      <c r="F4" s="54"/>
    </row>
    <row r="5" spans="1:11" ht="31.5" customHeight="1" x14ac:dyDescent="0.25">
      <c r="A5" s="57" t="s">
        <v>6</v>
      </c>
      <c r="B5" s="59" t="s">
        <v>7</v>
      </c>
      <c r="C5" s="10" t="s">
        <v>8</v>
      </c>
      <c r="D5" s="11" t="s">
        <v>9</v>
      </c>
      <c r="E5" s="12" t="s">
        <v>8</v>
      </c>
      <c r="F5" s="11" t="s">
        <v>9</v>
      </c>
    </row>
    <row r="6" spans="1:11" x14ac:dyDescent="0.25">
      <c r="A6" s="58"/>
      <c r="B6" s="60"/>
      <c r="C6" s="13" t="s">
        <v>10</v>
      </c>
      <c r="D6" s="11" t="s">
        <v>10</v>
      </c>
      <c r="E6" s="14" t="s">
        <v>10</v>
      </c>
      <c r="F6" s="11" t="s">
        <v>10</v>
      </c>
    </row>
    <row r="7" spans="1:11" x14ac:dyDescent="0.25">
      <c r="A7" s="15" t="s">
        <v>11</v>
      </c>
      <c r="B7" s="16" t="s">
        <v>12</v>
      </c>
      <c r="C7" s="17">
        <v>3233.1629920000005</v>
      </c>
      <c r="D7" s="18">
        <v>3138.8824469400001</v>
      </c>
      <c r="E7" s="19">
        <v>3630.32</v>
      </c>
      <c r="F7" s="18">
        <v>3978.5699999999997</v>
      </c>
      <c r="H7" s="20"/>
      <c r="I7" s="20"/>
      <c r="J7" s="20"/>
      <c r="K7" s="20"/>
    </row>
    <row r="8" spans="1:11" x14ac:dyDescent="0.25">
      <c r="A8" s="15" t="s">
        <v>13</v>
      </c>
      <c r="B8" s="16" t="s">
        <v>14</v>
      </c>
      <c r="C8" s="21" t="s">
        <v>15</v>
      </c>
      <c r="D8" s="18" t="s">
        <v>15</v>
      </c>
      <c r="E8" s="22">
        <v>1213.5675225081191</v>
      </c>
      <c r="F8" s="18">
        <v>1189.3</v>
      </c>
      <c r="H8" s="20"/>
      <c r="I8" s="20"/>
      <c r="J8" s="20"/>
      <c r="K8" s="20"/>
    </row>
    <row r="9" spans="1:11" x14ac:dyDescent="0.25">
      <c r="A9" s="15" t="s">
        <v>16</v>
      </c>
      <c r="B9" s="16" t="s">
        <v>17</v>
      </c>
      <c r="C9" s="17" t="s">
        <v>18</v>
      </c>
      <c r="D9" s="18" t="s">
        <v>18</v>
      </c>
      <c r="E9" s="19" t="s">
        <v>18</v>
      </c>
      <c r="F9" s="18" t="s">
        <v>18</v>
      </c>
      <c r="H9" s="20"/>
      <c r="I9" s="20"/>
      <c r="J9" s="20"/>
      <c r="K9" s="20"/>
    </row>
    <row r="10" spans="1:11" x14ac:dyDescent="0.25">
      <c r="A10" s="15" t="s">
        <v>19</v>
      </c>
      <c r="B10" s="16" t="s">
        <v>20</v>
      </c>
      <c r="C10" s="17" t="s">
        <v>21</v>
      </c>
      <c r="D10" s="18" t="s">
        <v>22</v>
      </c>
      <c r="E10" s="19" t="s">
        <v>22</v>
      </c>
      <c r="F10" s="18" t="s">
        <v>22</v>
      </c>
      <c r="H10" s="20"/>
      <c r="I10" s="20"/>
      <c r="J10" s="20"/>
      <c r="K10" s="20"/>
    </row>
    <row r="11" spans="1:11" x14ac:dyDescent="0.25">
      <c r="A11" s="15" t="s">
        <v>23</v>
      </c>
      <c r="B11" s="16" t="s">
        <v>24</v>
      </c>
      <c r="C11" s="17">
        <v>8.5972597399749624</v>
      </c>
      <c r="D11" s="18">
        <v>8.5972597399749624</v>
      </c>
      <c r="E11" s="19">
        <v>18.582266130890762</v>
      </c>
      <c r="F11" s="18">
        <v>18.582266130890762</v>
      </c>
      <c r="H11" s="20"/>
      <c r="I11" s="20"/>
      <c r="J11" s="20"/>
      <c r="K11" s="20"/>
    </row>
    <row r="12" spans="1:11" x14ac:dyDescent="0.25">
      <c r="A12" s="15" t="s">
        <v>25</v>
      </c>
      <c r="B12" s="16" t="s">
        <v>26</v>
      </c>
      <c r="C12" s="17">
        <v>88.975023056669968</v>
      </c>
      <c r="D12" s="18">
        <v>88.975023056669968</v>
      </c>
      <c r="E12" s="19">
        <v>88.975023056669968</v>
      </c>
      <c r="F12" s="18">
        <v>88.975023056669968</v>
      </c>
      <c r="H12" s="20"/>
      <c r="I12" s="20"/>
      <c r="J12" s="20"/>
      <c r="K12" s="20"/>
    </row>
    <row r="13" spans="1:11" x14ac:dyDescent="0.25">
      <c r="A13" s="15" t="s">
        <v>27</v>
      </c>
      <c r="B13" s="16" t="s">
        <v>28</v>
      </c>
      <c r="C13" s="17">
        <v>11.160667999999999</v>
      </c>
      <c r="D13" s="18">
        <v>11.160667999999999</v>
      </c>
      <c r="E13" s="19">
        <v>11.160667999999999</v>
      </c>
      <c r="F13" s="18">
        <v>11.160667999999999</v>
      </c>
      <c r="H13" s="20"/>
      <c r="I13" s="20"/>
      <c r="J13" s="20"/>
      <c r="K13" s="20"/>
    </row>
    <row r="14" spans="1:11" x14ac:dyDescent="0.25">
      <c r="A14" s="15" t="s">
        <v>29</v>
      </c>
      <c r="B14" s="16" t="s">
        <v>30</v>
      </c>
      <c r="C14" s="17">
        <v>71.510000000000005</v>
      </c>
      <c r="D14" s="18">
        <v>71.510000000000005</v>
      </c>
      <c r="E14" s="19">
        <v>71.510000000000005</v>
      </c>
      <c r="F14" s="18">
        <v>71.510000000000005</v>
      </c>
      <c r="H14" s="20"/>
      <c r="I14" s="20"/>
      <c r="J14" s="20"/>
      <c r="K14" s="20"/>
    </row>
    <row r="15" spans="1:11" x14ac:dyDescent="0.25">
      <c r="A15" s="23" t="s">
        <v>31</v>
      </c>
      <c r="B15" s="24" t="s">
        <v>32</v>
      </c>
      <c r="C15" s="25">
        <v>3413.4059427966458</v>
      </c>
      <c r="D15" s="26">
        <v>3319.1253977366455</v>
      </c>
      <c r="E15" s="27">
        <v>5034.1154796956807</v>
      </c>
      <c r="F15" s="26">
        <v>5358.0979571875614</v>
      </c>
      <c r="H15" s="20"/>
      <c r="I15" s="20"/>
      <c r="J15" s="20"/>
      <c r="K15" s="20"/>
    </row>
    <row r="16" spans="1:11" x14ac:dyDescent="0.25">
      <c r="A16" s="15" t="s">
        <v>33</v>
      </c>
      <c r="B16" s="16" t="s">
        <v>34</v>
      </c>
      <c r="C16" s="17" t="s">
        <v>35</v>
      </c>
      <c r="D16" s="18" t="s">
        <v>35</v>
      </c>
      <c r="E16" s="19" t="s">
        <v>35</v>
      </c>
      <c r="F16" s="18" t="s">
        <v>35</v>
      </c>
      <c r="H16" s="20"/>
      <c r="I16" s="20"/>
      <c r="J16" s="20"/>
      <c r="K16" s="20"/>
    </row>
    <row r="17" spans="1:11" x14ac:dyDescent="0.25">
      <c r="A17" s="15" t="s">
        <v>36</v>
      </c>
      <c r="B17" s="16" t="s">
        <v>37</v>
      </c>
      <c r="C17" s="28" t="s">
        <v>38</v>
      </c>
      <c r="D17" s="29" t="s">
        <v>38</v>
      </c>
      <c r="E17" s="30" t="s">
        <v>38</v>
      </c>
      <c r="F17" s="29" t="s">
        <v>38</v>
      </c>
      <c r="H17" s="20"/>
      <c r="I17" s="20"/>
      <c r="J17" s="20"/>
      <c r="K17" s="20"/>
    </row>
    <row r="18" spans="1:11" x14ac:dyDescent="0.25">
      <c r="A18" s="15" t="s">
        <v>39</v>
      </c>
      <c r="B18" s="16" t="s">
        <v>40</v>
      </c>
      <c r="C18" s="17" t="s">
        <v>41</v>
      </c>
      <c r="D18" s="18" t="s">
        <v>41</v>
      </c>
      <c r="E18" s="19" t="s">
        <v>41</v>
      </c>
      <c r="F18" s="18" t="s">
        <v>41</v>
      </c>
      <c r="H18" s="20"/>
      <c r="I18" s="20"/>
      <c r="J18" s="20"/>
      <c r="K18" s="20"/>
    </row>
    <row r="19" spans="1:11" x14ac:dyDescent="0.25">
      <c r="A19" s="23" t="s">
        <v>42</v>
      </c>
      <c r="B19" s="24" t="s">
        <v>43</v>
      </c>
      <c r="C19" s="25">
        <v>3413.4059427966458</v>
      </c>
      <c r="D19" s="26">
        <v>3319.1253977366455</v>
      </c>
      <c r="E19" s="27">
        <v>5034.1154796956807</v>
      </c>
      <c r="F19" s="26">
        <v>5358.0979571875614</v>
      </c>
      <c r="H19" s="20"/>
      <c r="I19" s="20"/>
      <c r="J19" s="20"/>
      <c r="K19" s="20"/>
    </row>
    <row r="20" spans="1:11" x14ac:dyDescent="0.25">
      <c r="A20" s="15" t="s">
        <v>44</v>
      </c>
      <c r="B20" s="16" t="s">
        <v>45</v>
      </c>
      <c r="C20" s="17" t="s">
        <v>35</v>
      </c>
      <c r="D20" s="18" t="s">
        <v>35</v>
      </c>
      <c r="E20" s="19" t="s">
        <v>35</v>
      </c>
      <c r="F20" s="18" t="s">
        <v>35</v>
      </c>
      <c r="H20" s="20"/>
      <c r="I20" s="20"/>
      <c r="J20" s="20"/>
      <c r="K20" s="20"/>
    </row>
    <row r="21" spans="1:11" x14ac:dyDescent="0.25">
      <c r="A21" s="15" t="s">
        <v>46</v>
      </c>
      <c r="B21" s="16" t="s">
        <v>47</v>
      </c>
      <c r="C21" s="17" t="s">
        <v>48</v>
      </c>
      <c r="D21" s="18" t="s">
        <v>49</v>
      </c>
      <c r="E21" s="19" t="s">
        <v>48</v>
      </c>
      <c r="F21" s="18" t="s">
        <v>49</v>
      </c>
      <c r="H21" s="20"/>
      <c r="I21" s="20"/>
      <c r="J21" s="20"/>
      <c r="K21" s="20"/>
    </row>
    <row r="22" spans="1:11" x14ac:dyDescent="0.25">
      <c r="A22" s="15" t="s">
        <v>50</v>
      </c>
      <c r="B22" s="16" t="s">
        <v>51</v>
      </c>
      <c r="C22" s="28" t="s">
        <v>52</v>
      </c>
      <c r="D22" s="29" t="s">
        <v>52</v>
      </c>
      <c r="E22" s="30" t="s">
        <v>52</v>
      </c>
      <c r="F22" s="29" t="s">
        <v>52</v>
      </c>
      <c r="H22" s="20"/>
      <c r="I22" s="20"/>
      <c r="J22" s="20"/>
      <c r="K22" s="20"/>
    </row>
    <row r="23" spans="1:11" ht="30.75" customHeight="1" thickBot="1" x14ac:dyDescent="0.3">
      <c r="A23" s="31" t="s">
        <v>53</v>
      </c>
      <c r="B23" s="32" t="s">
        <v>54</v>
      </c>
      <c r="C23" s="33"/>
      <c r="D23" s="34"/>
      <c r="E23" s="35"/>
      <c r="F23" s="34"/>
      <c r="H23" s="20"/>
      <c r="I23" s="20"/>
      <c r="J23" s="20"/>
      <c r="K23" s="20"/>
    </row>
    <row r="24" spans="1:11" s="39" customFormat="1" ht="15.75" thickTop="1" x14ac:dyDescent="0.25">
      <c r="A24" s="36"/>
      <c r="B24" s="37"/>
      <c r="C24" s="38"/>
      <c r="D24" s="38"/>
      <c r="E24" s="38"/>
      <c r="F24" s="38"/>
    </row>
    <row r="25" spans="1:11" x14ac:dyDescent="0.25">
      <c r="A25" s="40"/>
      <c r="B25" s="41" t="s">
        <v>55</v>
      </c>
      <c r="C25" s="42"/>
      <c r="D25" s="42"/>
      <c r="E25" s="42"/>
      <c r="F25" s="43"/>
    </row>
    <row r="26" spans="1:11" x14ac:dyDescent="0.25">
      <c r="A26" s="40"/>
      <c r="B26" s="50" t="s">
        <v>56</v>
      </c>
      <c r="C26" s="50"/>
      <c r="D26" s="50"/>
      <c r="E26" s="50"/>
      <c r="F26" s="43"/>
    </row>
    <row r="27" spans="1:11" ht="15" customHeight="1" x14ac:dyDescent="0.25">
      <c r="A27" s="44">
        <v>1</v>
      </c>
      <c r="B27" s="50" t="s">
        <v>57</v>
      </c>
      <c r="C27" s="50"/>
      <c r="D27" s="50"/>
      <c r="E27" s="50"/>
      <c r="F27" s="50"/>
    </row>
    <row r="28" spans="1:11" ht="15" customHeight="1" x14ac:dyDescent="0.25">
      <c r="A28" s="40" t="s">
        <v>35</v>
      </c>
      <c r="B28" s="50" t="s">
        <v>58</v>
      </c>
      <c r="C28" s="50"/>
      <c r="D28" s="50"/>
      <c r="E28" s="50"/>
      <c r="F28" s="50"/>
      <c r="G28" s="50"/>
      <c r="H28" s="50"/>
    </row>
    <row r="29" spans="1:11" x14ac:dyDescent="0.25">
      <c r="A29" s="40" t="s">
        <v>38</v>
      </c>
      <c r="B29" s="50" t="s">
        <v>59</v>
      </c>
      <c r="C29" s="50"/>
      <c r="D29" s="50"/>
      <c r="E29" s="50"/>
      <c r="F29" s="43"/>
    </row>
    <row r="30" spans="1:11" x14ac:dyDescent="0.25">
      <c r="A30" s="45" t="s">
        <v>41</v>
      </c>
      <c r="B30" s="50" t="s">
        <v>60</v>
      </c>
      <c r="C30" s="50"/>
      <c r="D30" s="50"/>
      <c r="E30" s="50"/>
      <c r="F30" s="43"/>
    </row>
    <row r="31" spans="1:11" ht="25.5" customHeight="1" x14ac:dyDescent="0.25">
      <c r="A31" s="45" t="s">
        <v>48</v>
      </c>
      <c r="B31" s="50" t="s">
        <v>61</v>
      </c>
      <c r="C31" s="50"/>
      <c r="D31" s="50"/>
      <c r="E31" s="50"/>
      <c r="F31" s="50"/>
    </row>
    <row r="32" spans="1:11" x14ac:dyDescent="0.25">
      <c r="A32" s="40" t="s">
        <v>52</v>
      </c>
      <c r="B32" s="50" t="s">
        <v>62</v>
      </c>
      <c r="C32" s="50"/>
      <c r="D32" s="50"/>
      <c r="E32" s="50"/>
      <c r="F32" s="43"/>
    </row>
    <row r="33" spans="1:6" x14ac:dyDescent="0.25">
      <c r="A33" s="40" t="s">
        <v>63</v>
      </c>
      <c r="B33" s="50" t="s">
        <v>64</v>
      </c>
      <c r="C33" s="50"/>
      <c r="D33" s="50"/>
      <c r="E33" s="50"/>
      <c r="F33" s="50"/>
    </row>
    <row r="34" spans="1:6" x14ac:dyDescent="0.25">
      <c r="A34" s="40" t="s">
        <v>18</v>
      </c>
      <c r="B34" s="46" t="s">
        <v>65</v>
      </c>
      <c r="C34" s="47"/>
      <c r="D34" s="47"/>
      <c r="E34" s="47"/>
      <c r="F34" s="48"/>
    </row>
    <row r="35" spans="1:6" ht="26.25" customHeight="1" x14ac:dyDescent="0.25">
      <c r="A35" s="49" t="s">
        <v>22</v>
      </c>
      <c r="B35" s="50" t="s">
        <v>66</v>
      </c>
      <c r="C35" s="50"/>
      <c r="D35" s="50"/>
      <c r="E35" s="50"/>
      <c r="F35" s="50"/>
    </row>
    <row r="38" spans="1:6" ht="89.25" customHeight="1" x14ac:dyDescent="0.25">
      <c r="A38" s="61" t="s">
        <v>67</v>
      </c>
      <c r="B38" s="61"/>
      <c r="C38" s="61"/>
      <c r="D38" s="61"/>
      <c r="E38" s="61"/>
    </row>
  </sheetData>
  <sheetProtection algorithmName="SHA-512" hashValue="0hzd3UuhmSruZHQFJlYMbb6ice60707KcIK+VL+yfURrKU6HsS3eYGPRIsNjD7+4OqwpL415as0ff9ns/KDdSQ==" saltValue="8ufUY/yQwwNDCjvCj31wPQ==" spinCount="100000" sheet="1" objects="1" scenarios="1"/>
  <mergeCells count="14">
    <mergeCell ref="B35:F35"/>
    <mergeCell ref="A38:E38"/>
    <mergeCell ref="B28:H28"/>
    <mergeCell ref="B29:E29"/>
    <mergeCell ref="B30:E30"/>
    <mergeCell ref="B31:F31"/>
    <mergeCell ref="B32:E32"/>
    <mergeCell ref="B33:F33"/>
    <mergeCell ref="B27:F27"/>
    <mergeCell ref="C3:D4"/>
    <mergeCell ref="E3:F4"/>
    <mergeCell ref="A5:A6"/>
    <mergeCell ref="B5:B6"/>
    <mergeCell ref="B26:E26"/>
  </mergeCells>
  <hyperlinks>
    <hyperlink ref="B25" location="Nota" display="Ver Nota Informativa"/>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workbookViewId="0">
      <selection activeCell="D15" sqref="D15"/>
    </sheetView>
  </sheetViews>
  <sheetFormatPr baseColWidth="10" defaultRowHeight="15" x14ac:dyDescent="0.25"/>
  <cols>
    <col min="1" max="1" width="8" style="1" customWidth="1"/>
    <col min="2" max="2" width="47.85546875" style="2" customWidth="1"/>
    <col min="3" max="3" width="20.140625" style="2" customWidth="1"/>
    <col min="4" max="4" width="17.28515625" style="2" customWidth="1"/>
    <col min="5" max="5" width="20" style="2" customWidth="1"/>
    <col min="6" max="6" width="17.28515625" style="3" customWidth="1"/>
    <col min="7" max="16384" width="11.42578125" style="3"/>
  </cols>
  <sheetData>
    <row r="1" spans="1:11" x14ac:dyDescent="0.25">
      <c r="B1" s="2" t="s">
        <v>80</v>
      </c>
    </row>
    <row r="2" spans="1:11" ht="15.75" thickBot="1" x14ac:dyDescent="0.3">
      <c r="A2" s="4" t="s">
        <v>1</v>
      </c>
      <c r="B2" s="5"/>
      <c r="C2" s="5"/>
      <c r="D2" s="5"/>
      <c r="E2" s="5"/>
      <c r="F2" s="5"/>
    </row>
    <row r="3" spans="1:11" ht="15" customHeight="1" thickTop="1" x14ac:dyDescent="0.25">
      <c r="A3" s="6"/>
      <c r="B3" s="7" t="s">
        <v>2</v>
      </c>
      <c r="C3" s="51" t="s">
        <v>3</v>
      </c>
      <c r="D3" s="52"/>
      <c r="E3" s="55" t="s">
        <v>4</v>
      </c>
      <c r="F3" s="52"/>
    </row>
    <row r="4" spans="1:11" x14ac:dyDescent="0.25">
      <c r="A4" s="8"/>
      <c r="B4" s="9" t="s">
        <v>5</v>
      </c>
      <c r="C4" s="53"/>
      <c r="D4" s="54"/>
      <c r="E4" s="56"/>
      <c r="F4" s="54"/>
    </row>
    <row r="5" spans="1:11" ht="31.5" customHeight="1" x14ac:dyDescent="0.25">
      <c r="A5" s="57" t="s">
        <v>6</v>
      </c>
      <c r="B5" s="59" t="s">
        <v>7</v>
      </c>
      <c r="C5" s="10" t="s">
        <v>8</v>
      </c>
      <c r="D5" s="11" t="s">
        <v>9</v>
      </c>
      <c r="E5" s="12" t="s">
        <v>8</v>
      </c>
      <c r="F5" s="11" t="s">
        <v>9</v>
      </c>
    </row>
    <row r="6" spans="1:11" x14ac:dyDescent="0.25">
      <c r="A6" s="58"/>
      <c r="B6" s="60"/>
      <c r="C6" s="13" t="s">
        <v>10</v>
      </c>
      <c r="D6" s="11" t="s">
        <v>10</v>
      </c>
      <c r="E6" s="14" t="s">
        <v>10</v>
      </c>
      <c r="F6" s="11" t="s">
        <v>10</v>
      </c>
    </row>
    <row r="7" spans="1:11" x14ac:dyDescent="0.25">
      <c r="A7" s="15" t="s">
        <v>11</v>
      </c>
      <c r="B7" s="16" t="s">
        <v>12</v>
      </c>
      <c r="C7" s="17">
        <v>3233.1629920000005</v>
      </c>
      <c r="D7" s="18">
        <v>3138.8824469400001</v>
      </c>
      <c r="E7" s="19">
        <v>3630.32</v>
      </c>
      <c r="F7" s="18">
        <v>3978.5699999999997</v>
      </c>
      <c r="H7" s="20"/>
      <c r="I7" s="20"/>
      <c r="J7" s="20"/>
      <c r="K7" s="20"/>
    </row>
    <row r="8" spans="1:11" x14ac:dyDescent="0.25">
      <c r="A8" s="15" t="s">
        <v>13</v>
      </c>
      <c r="B8" s="16" t="s">
        <v>14</v>
      </c>
      <c r="C8" s="21" t="s">
        <v>15</v>
      </c>
      <c r="D8" s="18" t="s">
        <v>15</v>
      </c>
      <c r="E8" s="22">
        <v>1213.5675225081191</v>
      </c>
      <c r="F8" s="18">
        <v>1189.3</v>
      </c>
      <c r="H8" s="20"/>
      <c r="I8" s="20"/>
      <c r="J8" s="20"/>
      <c r="K8" s="20"/>
    </row>
    <row r="9" spans="1:11" x14ac:dyDescent="0.25">
      <c r="A9" s="15" t="s">
        <v>16</v>
      </c>
      <c r="B9" s="16" t="s">
        <v>17</v>
      </c>
      <c r="C9" s="17" t="s">
        <v>18</v>
      </c>
      <c r="D9" s="18" t="s">
        <v>18</v>
      </c>
      <c r="E9" s="19" t="s">
        <v>18</v>
      </c>
      <c r="F9" s="18" t="s">
        <v>18</v>
      </c>
      <c r="H9" s="20"/>
      <c r="I9" s="20"/>
      <c r="J9" s="20"/>
      <c r="K9" s="20"/>
    </row>
    <row r="10" spans="1:11" x14ac:dyDescent="0.25">
      <c r="A10" s="15" t="s">
        <v>19</v>
      </c>
      <c r="B10" s="16" t="s">
        <v>20</v>
      </c>
      <c r="C10" s="17" t="s">
        <v>21</v>
      </c>
      <c r="D10" s="18" t="s">
        <v>22</v>
      </c>
      <c r="E10" s="19" t="s">
        <v>22</v>
      </c>
      <c r="F10" s="18" t="s">
        <v>22</v>
      </c>
      <c r="H10" s="20"/>
      <c r="I10" s="20"/>
      <c r="J10" s="20"/>
      <c r="K10" s="20"/>
    </row>
    <row r="11" spans="1:11" x14ac:dyDescent="0.25">
      <c r="A11" s="15" t="s">
        <v>23</v>
      </c>
      <c r="B11" s="16" t="s">
        <v>24</v>
      </c>
      <c r="C11" s="17">
        <v>8.5972597399749624</v>
      </c>
      <c r="D11" s="18">
        <v>8.5972597399749624</v>
      </c>
      <c r="E11" s="19">
        <v>18.582266130890762</v>
      </c>
      <c r="F11" s="18">
        <v>18.582266130890762</v>
      </c>
      <c r="H11" s="20"/>
      <c r="I11" s="20"/>
      <c r="J11" s="20"/>
      <c r="K11" s="20"/>
    </row>
    <row r="12" spans="1:11" x14ac:dyDescent="0.25">
      <c r="A12" s="15" t="s">
        <v>25</v>
      </c>
      <c r="B12" s="16" t="s">
        <v>26</v>
      </c>
      <c r="C12" s="17">
        <v>88.975023056669968</v>
      </c>
      <c r="D12" s="18">
        <v>88.975023056669968</v>
      </c>
      <c r="E12" s="19">
        <v>88.975023056669968</v>
      </c>
      <c r="F12" s="18">
        <v>88.975023056669968</v>
      </c>
      <c r="H12" s="20"/>
      <c r="I12" s="20"/>
      <c r="J12" s="20"/>
      <c r="K12" s="20"/>
    </row>
    <row r="13" spans="1:11" x14ac:dyDescent="0.25">
      <c r="A13" s="15" t="s">
        <v>27</v>
      </c>
      <c r="B13" s="16" t="s">
        <v>28</v>
      </c>
      <c r="C13" s="17">
        <v>11.160667999999999</v>
      </c>
      <c r="D13" s="18">
        <v>11.160667999999999</v>
      </c>
      <c r="E13" s="19">
        <v>11.160667999999999</v>
      </c>
      <c r="F13" s="18">
        <v>11.160667999999999</v>
      </c>
      <c r="H13" s="20"/>
      <c r="I13" s="20"/>
      <c r="J13" s="20"/>
      <c r="K13" s="20"/>
    </row>
    <row r="14" spans="1:11" x14ac:dyDescent="0.25">
      <c r="A14" s="15" t="s">
        <v>29</v>
      </c>
      <c r="B14" s="16" t="s">
        <v>30</v>
      </c>
      <c r="C14" s="17">
        <v>71.510000000000005</v>
      </c>
      <c r="D14" s="18">
        <v>71.510000000000005</v>
      </c>
      <c r="E14" s="19">
        <v>71.510000000000005</v>
      </c>
      <c r="F14" s="18">
        <v>71.510000000000005</v>
      </c>
      <c r="H14" s="20"/>
      <c r="I14" s="20"/>
      <c r="J14" s="20"/>
      <c r="K14" s="20"/>
    </row>
    <row r="15" spans="1:11" x14ac:dyDescent="0.25">
      <c r="A15" s="23" t="s">
        <v>31</v>
      </c>
      <c r="B15" s="24" t="s">
        <v>32</v>
      </c>
      <c r="C15" s="25">
        <v>3413.4059427966458</v>
      </c>
      <c r="D15" s="26">
        <v>3319.1253977366455</v>
      </c>
      <c r="E15" s="27">
        <v>5034.1154796956807</v>
      </c>
      <c r="F15" s="26">
        <v>5358.0979571875614</v>
      </c>
      <c r="H15" s="20"/>
      <c r="I15" s="20"/>
      <c r="J15" s="20"/>
      <c r="K15" s="20"/>
    </row>
    <row r="16" spans="1:11" x14ac:dyDescent="0.25">
      <c r="A16" s="15" t="s">
        <v>33</v>
      </c>
      <c r="B16" s="16" t="s">
        <v>34</v>
      </c>
      <c r="C16" s="17" t="s">
        <v>35</v>
      </c>
      <c r="D16" s="18" t="s">
        <v>35</v>
      </c>
      <c r="E16" s="19" t="s">
        <v>35</v>
      </c>
      <c r="F16" s="18" t="s">
        <v>35</v>
      </c>
      <c r="H16" s="20"/>
      <c r="I16" s="20"/>
      <c r="J16" s="20"/>
      <c r="K16" s="20"/>
    </row>
    <row r="17" spans="1:11" x14ac:dyDescent="0.25">
      <c r="A17" s="15" t="s">
        <v>36</v>
      </c>
      <c r="B17" s="16" t="s">
        <v>37</v>
      </c>
      <c r="C17" s="28" t="s">
        <v>38</v>
      </c>
      <c r="D17" s="29" t="s">
        <v>38</v>
      </c>
      <c r="E17" s="30" t="s">
        <v>38</v>
      </c>
      <c r="F17" s="29" t="s">
        <v>38</v>
      </c>
      <c r="H17" s="20"/>
      <c r="I17" s="20"/>
      <c r="J17" s="20"/>
      <c r="K17" s="20"/>
    </row>
    <row r="18" spans="1:11" x14ac:dyDescent="0.25">
      <c r="A18" s="15" t="s">
        <v>39</v>
      </c>
      <c r="B18" s="16" t="s">
        <v>40</v>
      </c>
      <c r="C18" s="17" t="s">
        <v>41</v>
      </c>
      <c r="D18" s="18" t="s">
        <v>41</v>
      </c>
      <c r="E18" s="19" t="s">
        <v>41</v>
      </c>
      <c r="F18" s="18" t="s">
        <v>41</v>
      </c>
      <c r="H18" s="20"/>
      <c r="I18" s="20"/>
      <c r="J18" s="20"/>
      <c r="K18" s="20"/>
    </row>
    <row r="19" spans="1:11" x14ac:dyDescent="0.25">
      <c r="A19" s="23" t="s">
        <v>42</v>
      </c>
      <c r="B19" s="24" t="s">
        <v>43</v>
      </c>
      <c r="C19" s="25">
        <v>3413.4059427966458</v>
      </c>
      <c r="D19" s="26">
        <v>3319.1253977366455</v>
      </c>
      <c r="E19" s="27">
        <v>5034.1154796956807</v>
      </c>
      <c r="F19" s="26">
        <v>5358.0979571875614</v>
      </c>
      <c r="H19" s="20"/>
      <c r="I19" s="20"/>
      <c r="J19" s="20"/>
      <c r="K19" s="20"/>
    </row>
    <row r="20" spans="1:11" x14ac:dyDescent="0.25">
      <c r="A20" s="15" t="s">
        <v>44</v>
      </c>
      <c r="B20" s="16" t="s">
        <v>45</v>
      </c>
      <c r="C20" s="17" t="s">
        <v>35</v>
      </c>
      <c r="D20" s="18" t="s">
        <v>35</v>
      </c>
      <c r="E20" s="19" t="s">
        <v>35</v>
      </c>
      <c r="F20" s="18" t="s">
        <v>35</v>
      </c>
      <c r="H20" s="20"/>
      <c r="I20" s="20"/>
      <c r="J20" s="20"/>
      <c r="K20" s="20"/>
    </row>
    <row r="21" spans="1:11" x14ac:dyDescent="0.25">
      <c r="A21" s="15" t="s">
        <v>46</v>
      </c>
      <c r="B21" s="16" t="s">
        <v>47</v>
      </c>
      <c r="C21" s="17" t="s">
        <v>48</v>
      </c>
      <c r="D21" s="18" t="s">
        <v>49</v>
      </c>
      <c r="E21" s="19" t="s">
        <v>48</v>
      </c>
      <c r="F21" s="18" t="s">
        <v>49</v>
      </c>
      <c r="H21" s="20"/>
      <c r="I21" s="20"/>
      <c r="J21" s="20"/>
      <c r="K21" s="20"/>
    </row>
    <row r="22" spans="1:11" x14ac:dyDescent="0.25">
      <c r="A22" s="15" t="s">
        <v>50</v>
      </c>
      <c r="B22" s="16" t="s">
        <v>51</v>
      </c>
      <c r="C22" s="28" t="s">
        <v>52</v>
      </c>
      <c r="D22" s="29" t="s">
        <v>52</v>
      </c>
      <c r="E22" s="30" t="s">
        <v>52</v>
      </c>
      <c r="F22" s="29" t="s">
        <v>52</v>
      </c>
      <c r="H22" s="20"/>
      <c r="I22" s="20"/>
      <c r="J22" s="20"/>
      <c r="K22" s="20"/>
    </row>
    <row r="23" spans="1:11" ht="30.75" customHeight="1" thickBot="1" x14ac:dyDescent="0.3">
      <c r="A23" s="31" t="s">
        <v>53</v>
      </c>
      <c r="B23" s="32" t="s">
        <v>54</v>
      </c>
      <c r="C23" s="33"/>
      <c r="D23" s="34"/>
      <c r="E23" s="35"/>
      <c r="F23" s="34"/>
      <c r="H23" s="20"/>
      <c r="I23" s="20"/>
      <c r="J23" s="20"/>
      <c r="K23" s="20"/>
    </row>
    <row r="24" spans="1:11" s="39" customFormat="1" ht="15.75" thickTop="1" x14ac:dyDescent="0.25">
      <c r="A24" s="36"/>
      <c r="B24" s="37"/>
      <c r="C24" s="38"/>
      <c r="D24" s="38"/>
      <c r="E24" s="38"/>
      <c r="F24" s="38"/>
    </row>
    <row r="25" spans="1:11" x14ac:dyDescent="0.25">
      <c r="A25" s="40"/>
      <c r="B25" s="41" t="s">
        <v>55</v>
      </c>
      <c r="C25" s="42"/>
      <c r="D25" s="42"/>
      <c r="E25" s="42"/>
      <c r="F25" s="43"/>
    </row>
    <row r="26" spans="1:11" x14ac:dyDescent="0.25">
      <c r="A26" s="40"/>
      <c r="B26" s="50" t="s">
        <v>56</v>
      </c>
      <c r="C26" s="50"/>
      <c r="D26" s="50"/>
      <c r="E26" s="50"/>
      <c r="F26" s="43"/>
    </row>
    <row r="27" spans="1:11" ht="15" customHeight="1" x14ac:dyDescent="0.25">
      <c r="A27" s="44">
        <v>1</v>
      </c>
      <c r="B27" s="50" t="s">
        <v>57</v>
      </c>
      <c r="C27" s="50"/>
      <c r="D27" s="50"/>
      <c r="E27" s="50"/>
      <c r="F27" s="50"/>
    </row>
    <row r="28" spans="1:11" ht="15" customHeight="1" x14ac:dyDescent="0.25">
      <c r="A28" s="40" t="s">
        <v>35</v>
      </c>
      <c r="B28" s="50" t="s">
        <v>58</v>
      </c>
      <c r="C28" s="50"/>
      <c r="D28" s="50"/>
      <c r="E28" s="50"/>
      <c r="F28" s="50"/>
      <c r="G28" s="50"/>
      <c r="H28" s="50"/>
    </row>
    <row r="29" spans="1:11" x14ac:dyDescent="0.25">
      <c r="A29" s="40" t="s">
        <v>38</v>
      </c>
      <c r="B29" s="50" t="s">
        <v>59</v>
      </c>
      <c r="C29" s="50"/>
      <c r="D29" s="50"/>
      <c r="E29" s="50"/>
      <c r="F29" s="43"/>
    </row>
    <row r="30" spans="1:11" x14ac:dyDescent="0.25">
      <c r="A30" s="45" t="s">
        <v>41</v>
      </c>
      <c r="B30" s="50" t="s">
        <v>60</v>
      </c>
      <c r="C30" s="50"/>
      <c r="D30" s="50"/>
      <c r="E30" s="50"/>
      <c r="F30" s="43"/>
    </row>
    <row r="31" spans="1:11" ht="25.5" customHeight="1" x14ac:dyDescent="0.25">
      <c r="A31" s="45" t="s">
        <v>48</v>
      </c>
      <c r="B31" s="50" t="s">
        <v>61</v>
      </c>
      <c r="C31" s="50"/>
      <c r="D31" s="50"/>
      <c r="E31" s="50"/>
      <c r="F31" s="50"/>
    </row>
    <row r="32" spans="1:11" x14ac:dyDescent="0.25">
      <c r="A32" s="40" t="s">
        <v>52</v>
      </c>
      <c r="B32" s="50" t="s">
        <v>62</v>
      </c>
      <c r="C32" s="50"/>
      <c r="D32" s="50"/>
      <c r="E32" s="50"/>
      <c r="F32" s="43"/>
    </row>
    <row r="33" spans="1:6" x14ac:dyDescent="0.25">
      <c r="A33" s="40" t="s">
        <v>63</v>
      </c>
      <c r="B33" s="50" t="s">
        <v>64</v>
      </c>
      <c r="C33" s="50"/>
      <c r="D33" s="50"/>
      <c r="E33" s="50"/>
      <c r="F33" s="50"/>
    </row>
    <row r="34" spans="1:6" x14ac:dyDescent="0.25">
      <c r="A34" s="40" t="s">
        <v>18</v>
      </c>
      <c r="B34" s="46" t="s">
        <v>65</v>
      </c>
      <c r="C34" s="47"/>
      <c r="D34" s="47"/>
      <c r="E34" s="47"/>
      <c r="F34" s="48"/>
    </row>
    <row r="35" spans="1:6" ht="26.25" customHeight="1" x14ac:dyDescent="0.25">
      <c r="A35" s="49" t="s">
        <v>22</v>
      </c>
      <c r="B35" s="50" t="s">
        <v>66</v>
      </c>
      <c r="C35" s="50"/>
      <c r="D35" s="50"/>
      <c r="E35" s="50"/>
      <c r="F35" s="50"/>
    </row>
    <row r="38" spans="1:6" ht="89.25" customHeight="1" x14ac:dyDescent="0.25">
      <c r="A38" s="61" t="s">
        <v>67</v>
      </c>
      <c r="B38" s="61"/>
      <c r="C38" s="61"/>
      <c r="D38" s="61"/>
      <c r="E38" s="61"/>
    </row>
  </sheetData>
  <sheetProtection algorithmName="SHA-512" hashValue="m1WrUyo9jX9OoAmJncgbCdDd1rJ/0+QWTSpdvI6Y3y9av91K2Kyv2Oh1+C85j+A1gj9kCdqtgcIob1cm90960Q==" saltValue="HThpCvIB0HxXUdIpcyykmg==" spinCount="100000" sheet="1" objects="1" scenarios="1"/>
  <mergeCells count="14">
    <mergeCell ref="B35:F35"/>
    <mergeCell ref="A38:E38"/>
    <mergeCell ref="B28:H28"/>
    <mergeCell ref="B29:E29"/>
    <mergeCell ref="B30:E30"/>
    <mergeCell ref="B31:F31"/>
    <mergeCell ref="B32:E32"/>
    <mergeCell ref="B33:F33"/>
    <mergeCell ref="B27:F27"/>
    <mergeCell ref="C3:D4"/>
    <mergeCell ref="E3:F4"/>
    <mergeCell ref="A5:A6"/>
    <mergeCell ref="B5:B6"/>
    <mergeCell ref="B26:E26"/>
  </mergeCells>
  <hyperlinks>
    <hyperlink ref="B25" location="Nota" display="Ver Nota Informativa"/>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tabSelected="1" workbookViewId="0">
      <selection activeCell="C10" sqref="C10"/>
    </sheetView>
  </sheetViews>
  <sheetFormatPr baseColWidth="10" defaultRowHeight="15" x14ac:dyDescent="0.25"/>
  <cols>
    <col min="1" max="1" width="8" style="1" customWidth="1"/>
    <col min="2" max="2" width="47.85546875" style="2" customWidth="1"/>
    <col min="3" max="3" width="20.140625" style="2" customWidth="1"/>
    <col min="4" max="4" width="17.28515625" style="2" customWidth="1"/>
    <col min="5" max="5" width="20" style="2" customWidth="1"/>
    <col min="6" max="6" width="17.28515625" style="3" customWidth="1"/>
    <col min="7" max="16384" width="11.42578125" style="3"/>
  </cols>
  <sheetData>
    <row r="1" spans="1:11" x14ac:dyDescent="0.25">
      <c r="B1" s="2" t="str">
        <f>+[1]AMAZONAS!B1</f>
        <v>Vigencia: 28 de julio; 00:00horas</v>
      </c>
    </row>
    <row r="2" spans="1:11" ht="15.75" thickBot="1" x14ac:dyDescent="0.3">
      <c r="A2" s="4" t="s">
        <v>1</v>
      </c>
      <c r="B2" s="5"/>
      <c r="C2" s="5"/>
      <c r="D2" s="5"/>
      <c r="E2" s="5"/>
      <c r="F2" s="5"/>
    </row>
    <row r="3" spans="1:11" ht="15" customHeight="1" thickTop="1" x14ac:dyDescent="0.25">
      <c r="A3" s="6"/>
      <c r="B3" s="7" t="s">
        <v>2</v>
      </c>
      <c r="C3" s="51" t="s">
        <v>3</v>
      </c>
      <c r="D3" s="52"/>
      <c r="E3" s="55" t="s">
        <v>4</v>
      </c>
      <c r="F3" s="52"/>
    </row>
    <row r="4" spans="1:11" x14ac:dyDescent="0.25">
      <c r="A4" s="8"/>
      <c r="B4" s="9" t="s">
        <v>5</v>
      </c>
      <c r="C4" s="53"/>
      <c r="D4" s="54"/>
      <c r="E4" s="56"/>
      <c r="F4" s="54"/>
    </row>
    <row r="5" spans="1:11" ht="31.5" customHeight="1" x14ac:dyDescent="0.25">
      <c r="A5" s="57" t="s">
        <v>6</v>
      </c>
      <c r="B5" s="59" t="s">
        <v>7</v>
      </c>
      <c r="C5" s="10" t="s">
        <v>8</v>
      </c>
      <c r="D5" s="11" t="s">
        <v>9</v>
      </c>
      <c r="E5" s="12" t="s">
        <v>8</v>
      </c>
      <c r="F5" s="11" t="str">
        <f>+D5</f>
        <v>B2 (ACPM)</v>
      </c>
    </row>
    <row r="6" spans="1:11" x14ac:dyDescent="0.25">
      <c r="A6" s="58"/>
      <c r="B6" s="60"/>
      <c r="C6" s="13" t="s">
        <v>10</v>
      </c>
      <c r="D6" s="11" t="s">
        <v>10</v>
      </c>
      <c r="E6" s="14" t="s">
        <v>10</v>
      </c>
      <c r="F6" s="11" t="s">
        <v>10</v>
      </c>
    </row>
    <row r="7" spans="1:11" x14ac:dyDescent="0.25">
      <c r="A7" s="15" t="s">
        <v>11</v>
      </c>
      <c r="B7" s="16" t="s">
        <v>12</v>
      </c>
      <c r="C7" s="17">
        <f>+[1]ARAUCA!C7</f>
        <v>3233.1629920000005</v>
      </c>
      <c r="D7" s="18">
        <f>+[1]ARAUCA!D7</f>
        <v>3138.7045539800006</v>
      </c>
      <c r="E7" s="19">
        <f>+'[1]COMBUSTIBLES '!B7</f>
        <v>3630.32</v>
      </c>
      <c r="F7" s="18">
        <f>+[1]BIODIESEL!E10</f>
        <v>3951.3199999999997</v>
      </c>
      <c r="H7" s="20"/>
      <c r="I7" s="20"/>
      <c r="J7" s="20"/>
      <c r="K7" s="20"/>
    </row>
    <row r="8" spans="1:11" x14ac:dyDescent="0.25">
      <c r="A8" s="15" t="s">
        <v>13</v>
      </c>
      <c r="B8" s="16" t="s">
        <v>14</v>
      </c>
      <c r="C8" s="21" t="s">
        <v>15</v>
      </c>
      <c r="D8" s="18" t="s">
        <v>15</v>
      </c>
      <c r="E8" s="22">
        <f>+'[1]COMBUSTIBLES '!B11</f>
        <v>1213.5675225081191</v>
      </c>
      <c r="F8" s="18">
        <f>+[1]BIODIESEL!E11</f>
        <v>1189.3</v>
      </c>
      <c r="H8" s="20"/>
      <c r="I8" s="20"/>
      <c r="J8" s="20"/>
      <c r="K8" s="20"/>
    </row>
    <row r="9" spans="1:11" x14ac:dyDescent="0.25">
      <c r="A9" s="15" t="s">
        <v>16</v>
      </c>
      <c r="B9" s="16" t="s">
        <v>17</v>
      </c>
      <c r="C9" s="17" t="str">
        <f>+A34</f>
        <v>(2)</v>
      </c>
      <c r="D9" s="18" t="str">
        <f>+C9</f>
        <v>(2)</v>
      </c>
      <c r="E9" s="19" t="str">
        <f>+C9</f>
        <v>(2)</v>
      </c>
      <c r="F9" s="18" t="str">
        <f>+E9</f>
        <v>(2)</v>
      </c>
      <c r="H9" s="20"/>
      <c r="I9" s="20"/>
      <c r="J9" s="20"/>
      <c r="K9" s="20"/>
    </row>
    <row r="10" spans="1:11" x14ac:dyDescent="0.25">
      <c r="A10" s="15" t="s">
        <v>19</v>
      </c>
      <c r="B10" s="16" t="s">
        <v>20</v>
      </c>
      <c r="C10" s="17" t="s">
        <v>21</v>
      </c>
      <c r="D10" s="18" t="str">
        <f>+A35</f>
        <v>******</v>
      </c>
      <c r="E10" s="19" t="str">
        <f>+A35</f>
        <v>******</v>
      </c>
      <c r="F10" s="18" t="str">
        <f>+A35</f>
        <v>******</v>
      </c>
      <c r="H10" s="20"/>
      <c r="I10" s="20"/>
      <c r="J10" s="20"/>
      <c r="K10" s="20"/>
    </row>
    <row r="11" spans="1:11" x14ac:dyDescent="0.25">
      <c r="A11" s="15" t="s">
        <v>23</v>
      </c>
      <c r="B11" s="16" t="s">
        <v>24</v>
      </c>
      <c r="C11" s="17">
        <f>+[1]Rubros!K16</f>
        <v>8.5972597399749624</v>
      </c>
      <c r="D11" s="18">
        <f>+C11</f>
        <v>8.5972597399749624</v>
      </c>
      <c r="E11" s="19">
        <f>+[1]Rubros!L16</f>
        <v>18.582266130890762</v>
      </c>
      <c r="F11" s="18">
        <f>+E11</f>
        <v>18.582266130890762</v>
      </c>
      <c r="H11" s="20"/>
      <c r="I11" s="20"/>
      <c r="J11" s="20"/>
      <c r="K11" s="20"/>
    </row>
    <row r="12" spans="1:11" x14ac:dyDescent="0.25">
      <c r="A12" s="15" t="s">
        <v>25</v>
      </c>
      <c r="B12" s="16" t="s">
        <v>26</v>
      </c>
      <c r="C12" s="17">
        <f>+[1]Rubros!K52</f>
        <v>88.975023056669968</v>
      </c>
      <c r="D12" s="18">
        <f>+C12</f>
        <v>88.975023056669968</v>
      </c>
      <c r="E12" s="19">
        <f>+[1]Rubros!L52</f>
        <v>88.975023056669968</v>
      </c>
      <c r="F12" s="18">
        <f>+E12</f>
        <v>88.975023056669968</v>
      </c>
      <c r="H12" s="20"/>
      <c r="I12" s="20"/>
      <c r="J12" s="20"/>
      <c r="K12" s="20"/>
    </row>
    <row r="13" spans="1:11" x14ac:dyDescent="0.25">
      <c r="A13" s="15" t="s">
        <v>27</v>
      </c>
      <c r="B13" s="16" t="s">
        <v>28</v>
      </c>
      <c r="C13" s="17">
        <f>+[1]Rubros!Q30</f>
        <v>11.160667999999999</v>
      </c>
      <c r="D13" s="18">
        <f>+[1]Rubros!R30</f>
        <v>11.160667999999999</v>
      </c>
      <c r="E13" s="19">
        <f>+[1]Rubros!S30</f>
        <v>11.160667999999999</v>
      </c>
      <c r="F13" s="18">
        <f>+[1]Rubros!T30</f>
        <v>11.160667999999999</v>
      </c>
      <c r="H13" s="20"/>
      <c r="I13" s="20"/>
      <c r="J13" s="20"/>
      <c r="K13" s="20"/>
    </row>
    <row r="14" spans="1:11" x14ac:dyDescent="0.25">
      <c r="A14" s="15" t="s">
        <v>29</v>
      </c>
      <c r="B14" s="16" t="s">
        <v>30</v>
      </c>
      <c r="C14" s="17">
        <f>+[1]ARAUCA!C14</f>
        <v>71.510000000000005</v>
      </c>
      <c r="D14" s="18">
        <f>+C14</f>
        <v>71.510000000000005</v>
      </c>
      <c r="E14" s="19">
        <f>+C14</f>
        <v>71.510000000000005</v>
      </c>
      <c r="F14" s="18">
        <f>+C14</f>
        <v>71.510000000000005</v>
      </c>
      <c r="H14" s="20"/>
      <c r="I14" s="20"/>
      <c r="J14" s="20"/>
      <c r="K14" s="20"/>
    </row>
    <row r="15" spans="1:11" x14ac:dyDescent="0.25">
      <c r="A15" s="23" t="s">
        <v>31</v>
      </c>
      <c r="B15" s="24" t="s">
        <v>32</v>
      </c>
      <c r="C15" s="25">
        <f>SUM(C7:C14)</f>
        <v>3413.4059427966458</v>
      </c>
      <c r="D15" s="26">
        <f>SUM(D7:D14)</f>
        <v>3318.9475047766459</v>
      </c>
      <c r="E15" s="27">
        <f>SUM(E7:E14)</f>
        <v>5034.1154796956807</v>
      </c>
      <c r="F15" s="26">
        <f>SUM(F7:F14)</f>
        <v>5330.8479571875614</v>
      </c>
      <c r="H15" s="20"/>
      <c r="I15" s="20"/>
      <c r="J15" s="20"/>
      <c r="K15" s="20"/>
    </row>
    <row r="16" spans="1:11" x14ac:dyDescent="0.25">
      <c r="A16" s="15" t="s">
        <v>33</v>
      </c>
      <c r="B16" s="16" t="s">
        <v>34</v>
      </c>
      <c r="C16" s="17" t="s">
        <v>35</v>
      </c>
      <c r="D16" s="18" t="str">
        <f>+C16</f>
        <v>*</v>
      </c>
      <c r="E16" s="19" t="str">
        <f>+A28</f>
        <v>*</v>
      </c>
      <c r="F16" s="18" t="str">
        <f>+E16</f>
        <v>*</v>
      </c>
      <c r="H16" s="20"/>
      <c r="I16" s="20"/>
      <c r="J16" s="20"/>
      <c r="K16" s="20"/>
    </row>
    <row r="17" spans="1:11" x14ac:dyDescent="0.25">
      <c r="A17" s="15" t="s">
        <v>36</v>
      </c>
      <c r="B17" s="16" t="s">
        <v>37</v>
      </c>
      <c r="C17" s="28" t="str">
        <f>+A29</f>
        <v>**</v>
      </c>
      <c r="D17" s="29" t="str">
        <f>+C17</f>
        <v>**</v>
      </c>
      <c r="E17" s="30" t="str">
        <f>+C17</f>
        <v>**</v>
      </c>
      <c r="F17" s="29" t="str">
        <f>+C17</f>
        <v>**</v>
      </c>
      <c r="H17" s="20"/>
      <c r="I17" s="20"/>
      <c r="J17" s="20"/>
      <c r="K17" s="20"/>
    </row>
    <row r="18" spans="1:11" x14ac:dyDescent="0.25">
      <c r="A18" s="15" t="s">
        <v>39</v>
      </c>
      <c r="B18" s="16" t="s">
        <v>40</v>
      </c>
      <c r="C18" s="17" t="str">
        <f>+A30</f>
        <v>***</v>
      </c>
      <c r="D18" s="18" t="str">
        <f>+A30</f>
        <v>***</v>
      </c>
      <c r="E18" s="19" t="str">
        <f>+A30</f>
        <v>***</v>
      </c>
      <c r="F18" s="18" t="str">
        <f>+A30</f>
        <v>***</v>
      </c>
      <c r="H18" s="20"/>
      <c r="I18" s="20"/>
      <c r="J18" s="20"/>
      <c r="K18" s="20"/>
    </row>
    <row r="19" spans="1:11" x14ac:dyDescent="0.25">
      <c r="A19" s="23" t="s">
        <v>42</v>
      </c>
      <c r="B19" s="24" t="s">
        <v>43</v>
      </c>
      <c r="C19" s="25">
        <f>SUM(C15:C18)</f>
        <v>3413.4059427966458</v>
      </c>
      <c r="D19" s="26">
        <f>SUM(D15:D18)</f>
        <v>3318.9475047766459</v>
      </c>
      <c r="E19" s="27">
        <f>SUM(E15:E18)</f>
        <v>5034.1154796956807</v>
      </c>
      <c r="F19" s="26">
        <f>SUM(F15:F18)</f>
        <v>5330.8479571875614</v>
      </c>
      <c r="H19" s="20"/>
      <c r="I19" s="20"/>
      <c r="J19" s="20"/>
      <c r="K19" s="20"/>
    </row>
    <row r="20" spans="1:11" x14ac:dyDescent="0.25">
      <c r="A20" s="15" t="s">
        <v>44</v>
      </c>
      <c r="B20" s="16" t="s">
        <v>45</v>
      </c>
      <c r="C20" s="17" t="s">
        <v>35</v>
      </c>
      <c r="D20" s="18" t="str">
        <f>C20</f>
        <v>*</v>
      </c>
      <c r="E20" s="19" t="str">
        <f>+E16</f>
        <v>*</v>
      </c>
      <c r="F20" s="18" t="str">
        <f>+F16</f>
        <v>*</v>
      </c>
      <c r="H20" s="20"/>
      <c r="I20" s="20"/>
      <c r="J20" s="20"/>
      <c r="K20" s="20"/>
    </row>
    <row r="21" spans="1:11" x14ac:dyDescent="0.25">
      <c r="A21" s="15" t="s">
        <v>46</v>
      </c>
      <c r="B21" s="16" t="s">
        <v>47</v>
      </c>
      <c r="C21" s="17" t="str">
        <f>+A31</f>
        <v>****</v>
      </c>
      <c r="D21" s="18" t="s">
        <v>49</v>
      </c>
      <c r="E21" s="19" t="str">
        <f>+C21</f>
        <v>****</v>
      </c>
      <c r="F21" s="18" t="s">
        <v>49</v>
      </c>
      <c r="H21" s="20"/>
      <c r="I21" s="20"/>
      <c r="J21" s="20"/>
      <c r="K21" s="20"/>
    </row>
    <row r="22" spans="1:11" x14ac:dyDescent="0.25">
      <c r="A22" s="15" t="s">
        <v>50</v>
      </c>
      <c r="B22" s="16" t="s">
        <v>51</v>
      </c>
      <c r="C22" s="28" t="str">
        <f>+A32</f>
        <v>*****</v>
      </c>
      <c r="D22" s="29" t="str">
        <f>+C22</f>
        <v>*****</v>
      </c>
      <c r="E22" s="30" t="str">
        <f>+C22</f>
        <v>*****</v>
      </c>
      <c r="F22" s="29" t="str">
        <f>+C22</f>
        <v>*****</v>
      </c>
      <c r="H22" s="20"/>
      <c r="I22" s="20"/>
      <c r="J22" s="20"/>
      <c r="K22" s="20"/>
    </row>
    <row r="23" spans="1:11" ht="30.75" customHeight="1" thickBot="1" x14ac:dyDescent="0.3">
      <c r="A23" s="31" t="s">
        <v>53</v>
      </c>
      <c r="B23" s="32" t="s">
        <v>54</v>
      </c>
      <c r="C23" s="33"/>
      <c r="D23" s="34"/>
      <c r="E23" s="35"/>
      <c r="F23" s="34"/>
      <c r="H23" s="20"/>
      <c r="I23" s="20"/>
      <c r="J23" s="20"/>
      <c r="K23" s="20"/>
    </row>
    <row r="24" spans="1:11" s="39" customFormat="1" ht="15.75" thickTop="1" x14ac:dyDescent="0.25">
      <c r="A24" s="36"/>
      <c r="B24" s="37"/>
      <c r="C24" s="38"/>
      <c r="D24" s="38"/>
      <c r="E24" s="38"/>
      <c r="F24" s="38"/>
    </row>
    <row r="25" spans="1:11" x14ac:dyDescent="0.25">
      <c r="A25" s="40"/>
      <c r="B25" s="41" t="s">
        <v>55</v>
      </c>
      <c r="C25" s="42"/>
      <c r="D25" s="42"/>
      <c r="E25" s="42"/>
      <c r="F25" s="43"/>
    </row>
    <row r="26" spans="1:11" x14ac:dyDescent="0.25">
      <c r="A26" s="40"/>
      <c r="B26" s="50" t="s">
        <v>56</v>
      </c>
      <c r="C26" s="50"/>
      <c r="D26" s="50"/>
      <c r="E26" s="50"/>
      <c r="F26" s="43"/>
    </row>
    <row r="27" spans="1:11" ht="15" customHeight="1" x14ac:dyDescent="0.25">
      <c r="A27" s="44">
        <v>1</v>
      </c>
      <c r="B27" s="50" t="s">
        <v>57</v>
      </c>
      <c r="C27" s="50"/>
      <c r="D27" s="50"/>
      <c r="E27" s="50"/>
      <c r="F27" s="50"/>
    </row>
    <row r="28" spans="1:11" ht="15" customHeight="1" x14ac:dyDescent="0.25">
      <c r="A28" s="40" t="s">
        <v>35</v>
      </c>
      <c r="B28" s="50" t="s">
        <v>58</v>
      </c>
      <c r="C28" s="50"/>
      <c r="D28" s="50"/>
      <c r="E28" s="50"/>
      <c r="F28" s="50"/>
      <c r="G28" s="50"/>
      <c r="H28" s="50"/>
    </row>
    <row r="29" spans="1:11" x14ac:dyDescent="0.25">
      <c r="A29" s="40" t="s">
        <v>38</v>
      </c>
      <c r="B29" s="50" t="s">
        <v>59</v>
      </c>
      <c r="C29" s="50"/>
      <c r="D29" s="50"/>
      <c r="E29" s="50"/>
      <c r="F29" s="43"/>
    </row>
    <row r="30" spans="1:11" x14ac:dyDescent="0.25">
      <c r="A30" s="45" t="s">
        <v>41</v>
      </c>
      <c r="B30" s="50" t="s">
        <v>60</v>
      </c>
      <c r="C30" s="50"/>
      <c r="D30" s="50"/>
      <c r="E30" s="50"/>
      <c r="F30" s="43"/>
    </row>
    <row r="31" spans="1:11" ht="25.5" customHeight="1" x14ac:dyDescent="0.25">
      <c r="A31" s="45" t="s">
        <v>48</v>
      </c>
      <c r="B31" s="50" t="s">
        <v>61</v>
      </c>
      <c r="C31" s="50"/>
      <c r="D31" s="50"/>
      <c r="E31" s="50"/>
      <c r="F31" s="50"/>
    </row>
    <row r="32" spans="1:11" x14ac:dyDescent="0.25">
      <c r="A32" s="40" t="s">
        <v>52</v>
      </c>
      <c r="B32" s="50" t="s">
        <v>62</v>
      </c>
      <c r="C32" s="50"/>
      <c r="D32" s="50"/>
      <c r="E32" s="50"/>
      <c r="F32" s="43"/>
    </row>
    <row r="33" spans="1:6" x14ac:dyDescent="0.25">
      <c r="A33" s="40" t="s">
        <v>63</v>
      </c>
      <c r="B33" s="50" t="s">
        <v>64</v>
      </c>
      <c r="C33" s="50"/>
      <c r="D33" s="50"/>
      <c r="E33" s="50"/>
      <c r="F33" s="50"/>
    </row>
    <row r="34" spans="1:6" x14ac:dyDescent="0.25">
      <c r="A34" s="40" t="s">
        <v>18</v>
      </c>
      <c r="B34" s="46" t="s">
        <v>65</v>
      </c>
      <c r="C34" s="47"/>
      <c r="D34" s="47"/>
      <c r="E34" s="47"/>
      <c r="F34" s="48"/>
    </row>
    <row r="35" spans="1:6" ht="26.25" customHeight="1" x14ac:dyDescent="0.25">
      <c r="A35" s="49" t="s">
        <v>22</v>
      </c>
      <c r="B35" s="50" t="s">
        <v>66</v>
      </c>
      <c r="C35" s="50"/>
      <c r="D35" s="50"/>
      <c r="E35" s="50"/>
      <c r="F35" s="50"/>
    </row>
    <row r="38" spans="1:6" ht="89.25" customHeight="1" x14ac:dyDescent="0.25">
      <c r="A38" s="61" t="s">
        <v>67</v>
      </c>
      <c r="B38" s="61"/>
      <c r="C38" s="61"/>
      <c r="D38" s="61"/>
      <c r="E38" s="61"/>
    </row>
  </sheetData>
  <sheetProtection algorithmName="SHA-512" hashValue="xoOXxkrbTN1ibT7/tqIogr3wqF6Zrd0Hr5hh2cPN8S5MsB3vO/K/yGfIY5r2t2muB9jpBbch6iuAzmZSx+e77w==" saltValue="WgAwLVZ3J9CdzSQtorktew==" spinCount="100000" sheet="1" objects="1" scenarios="1"/>
  <mergeCells count="14">
    <mergeCell ref="B27:F27"/>
    <mergeCell ref="C3:D4"/>
    <mergeCell ref="E3:F4"/>
    <mergeCell ref="A5:A6"/>
    <mergeCell ref="B5:B6"/>
    <mergeCell ref="B26:E26"/>
    <mergeCell ref="B35:F35"/>
    <mergeCell ref="A38:E38"/>
    <mergeCell ref="B28:H28"/>
    <mergeCell ref="B29:E29"/>
    <mergeCell ref="B30:E30"/>
    <mergeCell ref="B31:F31"/>
    <mergeCell ref="B32:E32"/>
    <mergeCell ref="B33:F33"/>
  </mergeCells>
  <hyperlinks>
    <hyperlink ref="B25" location="Nota" display="Ver Nota Informativa"/>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workbookViewId="0">
      <selection activeCell="E16" sqref="E16"/>
    </sheetView>
  </sheetViews>
  <sheetFormatPr baseColWidth="10" defaultRowHeight="15" x14ac:dyDescent="0.25"/>
  <cols>
    <col min="1" max="1" width="8" style="1" customWidth="1"/>
    <col min="2" max="2" width="47.85546875" style="2" customWidth="1"/>
    <col min="3" max="3" width="20.140625" style="2" customWidth="1"/>
    <col min="4" max="4" width="17.28515625" style="2" customWidth="1"/>
    <col min="5" max="5" width="20" style="2" customWidth="1"/>
    <col min="6" max="6" width="17.28515625" style="3" customWidth="1"/>
    <col min="7" max="16384" width="11.42578125" style="3"/>
  </cols>
  <sheetData>
    <row r="1" spans="1:11" x14ac:dyDescent="0.25">
      <c r="B1" s="2" t="s">
        <v>81</v>
      </c>
    </row>
    <row r="2" spans="1:11" ht="15.75" thickBot="1" x14ac:dyDescent="0.3">
      <c r="A2" s="4" t="s">
        <v>1</v>
      </c>
      <c r="B2" s="5"/>
      <c r="C2" s="5"/>
      <c r="D2" s="5"/>
      <c r="E2" s="5"/>
      <c r="F2" s="5"/>
    </row>
    <row r="3" spans="1:11" ht="15" customHeight="1" thickTop="1" x14ac:dyDescent="0.25">
      <c r="A3" s="6"/>
      <c r="B3" s="7" t="s">
        <v>2</v>
      </c>
      <c r="C3" s="51" t="s">
        <v>3</v>
      </c>
      <c r="D3" s="52"/>
      <c r="E3" s="55" t="s">
        <v>4</v>
      </c>
      <c r="F3" s="52"/>
    </row>
    <row r="4" spans="1:11" x14ac:dyDescent="0.25">
      <c r="A4" s="8"/>
      <c r="B4" s="9" t="s">
        <v>5</v>
      </c>
      <c r="C4" s="53"/>
      <c r="D4" s="54"/>
      <c r="E4" s="56"/>
      <c r="F4" s="54"/>
    </row>
    <row r="5" spans="1:11" ht="31.5" customHeight="1" x14ac:dyDescent="0.25">
      <c r="A5" s="57" t="s">
        <v>6</v>
      </c>
      <c r="B5" s="59" t="s">
        <v>7</v>
      </c>
      <c r="C5" s="10" t="s">
        <v>8</v>
      </c>
      <c r="D5" s="11" t="s">
        <v>9</v>
      </c>
      <c r="E5" s="12" t="s">
        <v>8</v>
      </c>
      <c r="F5" s="11" t="s">
        <v>9</v>
      </c>
    </row>
    <row r="6" spans="1:11" x14ac:dyDescent="0.25">
      <c r="A6" s="58"/>
      <c r="B6" s="60"/>
      <c r="C6" s="13" t="s">
        <v>10</v>
      </c>
      <c r="D6" s="11" t="s">
        <v>10</v>
      </c>
      <c r="E6" s="14" t="s">
        <v>10</v>
      </c>
      <c r="F6" s="11" t="s">
        <v>10</v>
      </c>
    </row>
    <row r="7" spans="1:11" x14ac:dyDescent="0.25">
      <c r="A7" s="15" t="s">
        <v>11</v>
      </c>
      <c r="B7" s="16" t="s">
        <v>12</v>
      </c>
      <c r="C7" s="17">
        <v>3233.1629920000005</v>
      </c>
      <c r="D7" s="18">
        <v>3138.7045539800006</v>
      </c>
      <c r="E7" s="19">
        <v>3630.32</v>
      </c>
      <c r="F7" s="18">
        <v>3951.3199999999997</v>
      </c>
      <c r="H7" s="20"/>
      <c r="I7" s="20"/>
      <c r="J7" s="20"/>
      <c r="K7" s="20"/>
    </row>
    <row r="8" spans="1:11" x14ac:dyDescent="0.25">
      <c r="A8" s="15" t="s">
        <v>13</v>
      </c>
      <c r="B8" s="16" t="s">
        <v>14</v>
      </c>
      <c r="C8" s="21" t="s">
        <v>15</v>
      </c>
      <c r="D8" s="18" t="s">
        <v>15</v>
      </c>
      <c r="E8" s="22">
        <v>1213.5675225081191</v>
      </c>
      <c r="F8" s="18">
        <v>1189.3</v>
      </c>
      <c r="H8" s="20"/>
      <c r="I8" s="20"/>
      <c r="J8" s="20"/>
      <c r="K8" s="20"/>
    </row>
    <row r="9" spans="1:11" x14ac:dyDescent="0.25">
      <c r="A9" s="15" t="s">
        <v>16</v>
      </c>
      <c r="B9" s="16" t="s">
        <v>17</v>
      </c>
      <c r="C9" s="17" t="s">
        <v>18</v>
      </c>
      <c r="D9" s="18" t="s">
        <v>18</v>
      </c>
      <c r="E9" s="19" t="s">
        <v>18</v>
      </c>
      <c r="F9" s="18" t="s">
        <v>18</v>
      </c>
      <c r="H9" s="20"/>
      <c r="I9" s="20"/>
      <c r="J9" s="20"/>
      <c r="K9" s="20"/>
    </row>
    <row r="10" spans="1:11" x14ac:dyDescent="0.25">
      <c r="A10" s="15" t="s">
        <v>19</v>
      </c>
      <c r="B10" s="16" t="s">
        <v>20</v>
      </c>
      <c r="C10" s="17" t="s">
        <v>21</v>
      </c>
      <c r="D10" s="18" t="s">
        <v>22</v>
      </c>
      <c r="E10" s="19" t="s">
        <v>22</v>
      </c>
      <c r="F10" s="18" t="s">
        <v>22</v>
      </c>
      <c r="H10" s="20"/>
      <c r="I10" s="20"/>
      <c r="J10" s="20"/>
      <c r="K10" s="20"/>
    </row>
    <row r="11" spans="1:11" x14ac:dyDescent="0.25">
      <c r="A11" s="15" t="s">
        <v>23</v>
      </c>
      <c r="B11" s="16" t="s">
        <v>24</v>
      </c>
      <c r="C11" s="17">
        <v>8.5972597399749624</v>
      </c>
      <c r="D11" s="18">
        <v>8.5972597399749624</v>
      </c>
      <c r="E11" s="19">
        <v>18.582266130890762</v>
      </c>
      <c r="F11" s="18">
        <v>18.582266130890762</v>
      </c>
      <c r="H11" s="20"/>
      <c r="I11" s="20"/>
      <c r="J11" s="20"/>
      <c r="K11" s="20"/>
    </row>
    <row r="12" spans="1:11" x14ac:dyDescent="0.25">
      <c r="A12" s="15" t="s">
        <v>25</v>
      </c>
      <c r="B12" s="16" t="s">
        <v>26</v>
      </c>
      <c r="C12" s="17">
        <v>88.975023056669968</v>
      </c>
      <c r="D12" s="18">
        <v>88.975023056669968</v>
      </c>
      <c r="E12" s="19">
        <v>88.975023056669968</v>
      </c>
      <c r="F12" s="18">
        <v>88.975023056669968</v>
      </c>
      <c r="H12" s="20"/>
      <c r="I12" s="20"/>
      <c r="J12" s="20"/>
      <c r="K12" s="20"/>
    </row>
    <row r="13" spans="1:11" x14ac:dyDescent="0.25">
      <c r="A13" s="15" t="s">
        <v>27</v>
      </c>
      <c r="B13" s="16" t="s">
        <v>28</v>
      </c>
      <c r="C13" s="17">
        <v>11.160667999999999</v>
      </c>
      <c r="D13" s="18">
        <v>11.160667999999999</v>
      </c>
      <c r="E13" s="19">
        <v>11.160667999999999</v>
      </c>
      <c r="F13" s="18">
        <v>11.160667999999999</v>
      </c>
      <c r="H13" s="20"/>
      <c r="I13" s="20"/>
      <c r="J13" s="20"/>
      <c r="K13" s="20"/>
    </row>
    <row r="14" spans="1:11" x14ac:dyDescent="0.25">
      <c r="A14" s="15" t="s">
        <v>29</v>
      </c>
      <c r="B14" s="16" t="s">
        <v>30</v>
      </c>
      <c r="C14" s="17">
        <v>71.510000000000005</v>
      </c>
      <c r="D14" s="18">
        <v>71.510000000000005</v>
      </c>
      <c r="E14" s="19">
        <v>71.510000000000005</v>
      </c>
      <c r="F14" s="18">
        <v>71.510000000000005</v>
      </c>
      <c r="H14" s="20"/>
      <c r="I14" s="20"/>
      <c r="J14" s="20"/>
      <c r="K14" s="20"/>
    </row>
    <row r="15" spans="1:11" x14ac:dyDescent="0.25">
      <c r="A15" s="23" t="s">
        <v>31</v>
      </c>
      <c r="B15" s="24" t="s">
        <v>32</v>
      </c>
      <c r="C15" s="25">
        <v>3413.4059427966458</v>
      </c>
      <c r="D15" s="26">
        <v>3318.9475047766459</v>
      </c>
      <c r="E15" s="27">
        <v>5034.1154796956807</v>
      </c>
      <c r="F15" s="26">
        <v>5330.8479571875614</v>
      </c>
      <c r="H15" s="20"/>
      <c r="I15" s="20"/>
      <c r="J15" s="20"/>
      <c r="K15" s="20"/>
    </row>
    <row r="16" spans="1:11" x14ac:dyDescent="0.25">
      <c r="A16" s="15" t="s">
        <v>33</v>
      </c>
      <c r="B16" s="16" t="s">
        <v>34</v>
      </c>
      <c r="C16" s="17" t="s">
        <v>35</v>
      </c>
      <c r="D16" s="18" t="s">
        <v>35</v>
      </c>
      <c r="E16" s="19" t="s">
        <v>35</v>
      </c>
      <c r="F16" s="18" t="s">
        <v>35</v>
      </c>
      <c r="H16" s="20"/>
      <c r="I16" s="20"/>
      <c r="J16" s="20"/>
      <c r="K16" s="20"/>
    </row>
    <row r="17" spans="1:11" x14ac:dyDescent="0.25">
      <c r="A17" s="15" t="s">
        <v>36</v>
      </c>
      <c r="B17" s="16" t="s">
        <v>37</v>
      </c>
      <c r="C17" s="28" t="s">
        <v>38</v>
      </c>
      <c r="D17" s="29" t="s">
        <v>38</v>
      </c>
      <c r="E17" s="30" t="s">
        <v>38</v>
      </c>
      <c r="F17" s="29" t="s">
        <v>38</v>
      </c>
      <c r="H17" s="20"/>
      <c r="I17" s="20"/>
      <c r="J17" s="20"/>
      <c r="K17" s="20"/>
    </row>
    <row r="18" spans="1:11" x14ac:dyDescent="0.25">
      <c r="A18" s="15" t="s">
        <v>39</v>
      </c>
      <c r="B18" s="16" t="s">
        <v>40</v>
      </c>
      <c r="C18" s="17" t="s">
        <v>41</v>
      </c>
      <c r="D18" s="18" t="s">
        <v>41</v>
      </c>
      <c r="E18" s="19" t="s">
        <v>41</v>
      </c>
      <c r="F18" s="18" t="s">
        <v>41</v>
      </c>
      <c r="H18" s="20"/>
      <c r="I18" s="20"/>
      <c r="J18" s="20"/>
      <c r="K18" s="20"/>
    </row>
    <row r="19" spans="1:11" x14ac:dyDescent="0.25">
      <c r="A19" s="23" t="s">
        <v>42</v>
      </c>
      <c r="B19" s="24" t="s">
        <v>43</v>
      </c>
      <c r="C19" s="25">
        <v>3413.4059427966458</v>
      </c>
      <c r="D19" s="26">
        <v>3318.9475047766459</v>
      </c>
      <c r="E19" s="27">
        <v>5034.1154796956807</v>
      </c>
      <c r="F19" s="26">
        <v>5330.8479571875614</v>
      </c>
      <c r="H19" s="20"/>
      <c r="I19" s="20"/>
      <c r="J19" s="20"/>
      <c r="K19" s="20"/>
    </row>
    <row r="20" spans="1:11" x14ac:dyDescent="0.25">
      <c r="A20" s="15" t="s">
        <v>44</v>
      </c>
      <c r="B20" s="16" t="s">
        <v>45</v>
      </c>
      <c r="C20" s="17" t="s">
        <v>35</v>
      </c>
      <c r="D20" s="18" t="s">
        <v>35</v>
      </c>
      <c r="E20" s="19" t="s">
        <v>35</v>
      </c>
      <c r="F20" s="18" t="s">
        <v>35</v>
      </c>
      <c r="H20" s="20"/>
      <c r="I20" s="20"/>
      <c r="J20" s="20"/>
      <c r="K20" s="20"/>
    </row>
    <row r="21" spans="1:11" x14ac:dyDescent="0.25">
      <c r="A21" s="15" t="s">
        <v>46</v>
      </c>
      <c r="B21" s="16" t="s">
        <v>47</v>
      </c>
      <c r="C21" s="17" t="s">
        <v>48</v>
      </c>
      <c r="D21" s="18" t="s">
        <v>49</v>
      </c>
      <c r="E21" s="19" t="s">
        <v>48</v>
      </c>
      <c r="F21" s="18" t="s">
        <v>49</v>
      </c>
      <c r="H21" s="20"/>
      <c r="I21" s="20"/>
      <c r="J21" s="20"/>
      <c r="K21" s="20"/>
    </row>
    <row r="22" spans="1:11" x14ac:dyDescent="0.25">
      <c r="A22" s="15" t="s">
        <v>50</v>
      </c>
      <c r="B22" s="16" t="s">
        <v>51</v>
      </c>
      <c r="C22" s="28" t="s">
        <v>52</v>
      </c>
      <c r="D22" s="29" t="s">
        <v>52</v>
      </c>
      <c r="E22" s="30" t="s">
        <v>52</v>
      </c>
      <c r="F22" s="29" t="s">
        <v>52</v>
      </c>
      <c r="H22" s="20"/>
      <c r="I22" s="20"/>
      <c r="J22" s="20"/>
      <c r="K22" s="20"/>
    </row>
    <row r="23" spans="1:11" ht="30.75" customHeight="1" thickBot="1" x14ac:dyDescent="0.3">
      <c r="A23" s="31" t="s">
        <v>53</v>
      </c>
      <c r="B23" s="32" t="s">
        <v>54</v>
      </c>
      <c r="C23" s="33"/>
      <c r="D23" s="34"/>
      <c r="E23" s="35"/>
      <c r="F23" s="34"/>
      <c r="H23" s="20"/>
      <c r="I23" s="20"/>
      <c r="J23" s="20"/>
      <c r="K23" s="20"/>
    </row>
    <row r="24" spans="1:11" s="39" customFormat="1" ht="15.75" thickTop="1" x14ac:dyDescent="0.25">
      <c r="A24" s="36"/>
      <c r="B24" s="37"/>
      <c r="C24" s="38"/>
      <c r="D24" s="38"/>
      <c r="E24" s="38"/>
      <c r="F24" s="38"/>
    </row>
    <row r="25" spans="1:11" x14ac:dyDescent="0.25">
      <c r="A25" s="40"/>
      <c r="B25" s="41" t="s">
        <v>55</v>
      </c>
      <c r="C25" s="42"/>
      <c r="D25" s="42"/>
      <c r="E25" s="42"/>
      <c r="F25" s="43"/>
    </row>
    <row r="26" spans="1:11" x14ac:dyDescent="0.25">
      <c r="A26" s="40"/>
      <c r="B26" s="50" t="s">
        <v>56</v>
      </c>
      <c r="C26" s="50"/>
      <c r="D26" s="50"/>
      <c r="E26" s="50"/>
      <c r="F26" s="43"/>
    </row>
    <row r="27" spans="1:11" ht="15" customHeight="1" x14ac:dyDescent="0.25">
      <c r="A27" s="44">
        <v>1</v>
      </c>
      <c r="B27" s="50" t="s">
        <v>57</v>
      </c>
      <c r="C27" s="50"/>
      <c r="D27" s="50"/>
      <c r="E27" s="50"/>
      <c r="F27" s="50"/>
    </row>
    <row r="28" spans="1:11" ht="15" customHeight="1" x14ac:dyDescent="0.25">
      <c r="A28" s="40" t="s">
        <v>35</v>
      </c>
      <c r="B28" s="50" t="s">
        <v>58</v>
      </c>
      <c r="C28" s="50"/>
      <c r="D28" s="50"/>
      <c r="E28" s="50"/>
      <c r="F28" s="50"/>
      <c r="G28" s="50"/>
      <c r="H28" s="50"/>
    </row>
    <row r="29" spans="1:11" x14ac:dyDescent="0.25">
      <c r="A29" s="40" t="s">
        <v>38</v>
      </c>
      <c r="B29" s="50" t="s">
        <v>59</v>
      </c>
      <c r="C29" s="50"/>
      <c r="D29" s="50"/>
      <c r="E29" s="50"/>
      <c r="F29" s="43"/>
    </row>
    <row r="30" spans="1:11" x14ac:dyDescent="0.25">
      <c r="A30" s="45" t="s">
        <v>41</v>
      </c>
      <c r="B30" s="50" t="s">
        <v>60</v>
      </c>
      <c r="C30" s="50"/>
      <c r="D30" s="50"/>
      <c r="E30" s="50"/>
      <c r="F30" s="43"/>
    </row>
    <row r="31" spans="1:11" ht="25.5" customHeight="1" x14ac:dyDescent="0.25">
      <c r="A31" s="45" t="s">
        <v>48</v>
      </c>
      <c r="B31" s="50" t="s">
        <v>61</v>
      </c>
      <c r="C31" s="50"/>
      <c r="D31" s="50"/>
      <c r="E31" s="50"/>
      <c r="F31" s="50"/>
    </row>
    <row r="32" spans="1:11" x14ac:dyDescent="0.25">
      <c r="A32" s="40" t="s">
        <v>52</v>
      </c>
      <c r="B32" s="50" t="s">
        <v>62</v>
      </c>
      <c r="C32" s="50"/>
      <c r="D32" s="50"/>
      <c r="E32" s="50"/>
      <c r="F32" s="43"/>
    </row>
    <row r="33" spans="1:6" x14ac:dyDescent="0.25">
      <c r="A33" s="40" t="s">
        <v>63</v>
      </c>
      <c r="B33" s="50" t="s">
        <v>64</v>
      </c>
      <c r="C33" s="50"/>
      <c r="D33" s="50"/>
      <c r="E33" s="50"/>
      <c r="F33" s="50"/>
    </row>
    <row r="34" spans="1:6" x14ac:dyDescent="0.25">
      <c r="A34" s="40" t="s">
        <v>18</v>
      </c>
      <c r="B34" s="46" t="s">
        <v>65</v>
      </c>
      <c r="C34" s="47"/>
      <c r="D34" s="47"/>
      <c r="E34" s="47"/>
      <c r="F34" s="48"/>
    </row>
    <row r="35" spans="1:6" ht="26.25" customHeight="1" x14ac:dyDescent="0.25">
      <c r="A35" s="49" t="s">
        <v>22</v>
      </c>
      <c r="B35" s="50" t="s">
        <v>66</v>
      </c>
      <c r="C35" s="50"/>
      <c r="D35" s="50"/>
      <c r="E35" s="50"/>
      <c r="F35" s="50"/>
    </row>
    <row r="38" spans="1:6" ht="89.25" customHeight="1" x14ac:dyDescent="0.25">
      <c r="A38" s="61" t="s">
        <v>67</v>
      </c>
      <c r="B38" s="61"/>
      <c r="C38" s="61"/>
      <c r="D38" s="61"/>
      <c r="E38" s="61"/>
    </row>
  </sheetData>
  <sheetProtection algorithmName="SHA-512" hashValue="nHtOQ7/nMlObl89+VPrqgd8hq7kzkkjYlyiu+ZZC7/AQ2Qt3z422e6M/CHwh5xU+8szmVjLLDPjjXdKzMhYd3A==" saltValue="ZhoR6eqT9DHJ67a2UooHww==" spinCount="100000" sheet="1" objects="1" scenarios="1"/>
  <mergeCells count="14">
    <mergeCell ref="B35:F35"/>
    <mergeCell ref="A38:E38"/>
    <mergeCell ref="B28:H28"/>
    <mergeCell ref="B29:E29"/>
    <mergeCell ref="B30:E30"/>
    <mergeCell ref="B31:F31"/>
    <mergeCell ref="B32:E32"/>
    <mergeCell ref="B33:F33"/>
    <mergeCell ref="B27:F27"/>
    <mergeCell ref="C3:D4"/>
    <mergeCell ref="E3:F4"/>
    <mergeCell ref="A5:A6"/>
    <mergeCell ref="B5:B6"/>
    <mergeCell ref="B26:E26"/>
  </mergeCells>
  <hyperlinks>
    <hyperlink ref="B25" location="Nota" display="Ver Nota Informativa"/>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workbookViewId="0">
      <selection activeCell="B14" sqref="B14"/>
    </sheetView>
  </sheetViews>
  <sheetFormatPr baseColWidth="10" defaultRowHeight="15" x14ac:dyDescent="0.25"/>
  <cols>
    <col min="1" max="1" width="8" style="1" customWidth="1"/>
    <col min="2" max="2" width="47.85546875" style="2" customWidth="1"/>
    <col min="3" max="3" width="20.140625" style="2" customWidth="1"/>
    <col min="4" max="4" width="17.28515625" style="2" customWidth="1"/>
    <col min="5" max="5" width="20" style="2" customWidth="1"/>
    <col min="6" max="6" width="17.28515625" style="3" customWidth="1"/>
    <col min="7" max="16384" width="11.42578125" style="3"/>
  </cols>
  <sheetData>
    <row r="1" spans="1:11" x14ac:dyDescent="0.25">
      <c r="B1" s="2" t="str">
        <f>+[2]AMAZONAS!B1</f>
        <v>Vigencia: 28 de agosto; 00:00horas</v>
      </c>
    </row>
    <row r="2" spans="1:11" ht="15.75" thickBot="1" x14ac:dyDescent="0.3">
      <c r="A2" s="4" t="s">
        <v>1</v>
      </c>
      <c r="B2" s="5"/>
      <c r="C2" s="5"/>
      <c r="D2" s="5"/>
      <c r="E2" s="5"/>
      <c r="F2" s="5"/>
    </row>
    <row r="3" spans="1:11" ht="15" customHeight="1" thickTop="1" x14ac:dyDescent="0.25">
      <c r="A3" s="6"/>
      <c r="B3" s="7" t="s">
        <v>2</v>
      </c>
      <c r="C3" s="51" t="s">
        <v>3</v>
      </c>
      <c r="D3" s="52"/>
      <c r="E3" s="55" t="s">
        <v>4</v>
      </c>
      <c r="F3" s="52"/>
    </row>
    <row r="4" spans="1:11" x14ac:dyDescent="0.25">
      <c r="A4" s="8"/>
      <c r="B4" s="9" t="s">
        <v>5</v>
      </c>
      <c r="C4" s="53"/>
      <c r="D4" s="54"/>
      <c r="E4" s="56"/>
      <c r="F4" s="54"/>
    </row>
    <row r="5" spans="1:11" ht="31.5" customHeight="1" x14ac:dyDescent="0.25">
      <c r="A5" s="57" t="s">
        <v>6</v>
      </c>
      <c r="B5" s="59" t="s">
        <v>7</v>
      </c>
      <c r="C5" s="10" t="s">
        <v>8</v>
      </c>
      <c r="D5" s="11" t="s">
        <v>9</v>
      </c>
      <c r="E5" s="12" t="s">
        <v>8</v>
      </c>
      <c r="F5" s="11" t="str">
        <f>+D5</f>
        <v>B2 (ACPM)</v>
      </c>
    </row>
    <row r="6" spans="1:11" x14ac:dyDescent="0.25">
      <c r="A6" s="58"/>
      <c r="B6" s="60"/>
      <c r="C6" s="13" t="s">
        <v>10</v>
      </c>
      <c r="D6" s="11" t="s">
        <v>10</v>
      </c>
      <c r="E6" s="14" t="s">
        <v>10</v>
      </c>
      <c r="F6" s="11" t="s">
        <v>10</v>
      </c>
    </row>
    <row r="7" spans="1:11" x14ac:dyDescent="0.25">
      <c r="A7" s="15" t="s">
        <v>11</v>
      </c>
      <c r="B7" s="16" t="s">
        <v>12</v>
      </c>
      <c r="C7" s="17">
        <f>+[2]ARAUCA!C7</f>
        <v>3330.1582380000004</v>
      </c>
      <c r="D7" s="18">
        <f>+[2]ARAUCA!D7</f>
        <v>3229.5951256600001</v>
      </c>
      <c r="E7" s="19">
        <f>+'[2]COMBUSTIBLES '!B7</f>
        <v>3739.23</v>
      </c>
      <c r="F7" s="18">
        <f>+[2]BIODIESEL!E10</f>
        <v>4064.96</v>
      </c>
      <c r="H7" s="20"/>
      <c r="I7" s="20"/>
      <c r="J7" s="20"/>
      <c r="K7" s="20"/>
    </row>
    <row r="8" spans="1:11" x14ac:dyDescent="0.25">
      <c r="A8" s="15" t="s">
        <v>13</v>
      </c>
      <c r="B8" s="16" t="s">
        <v>14</v>
      </c>
      <c r="C8" s="21" t="s">
        <v>15</v>
      </c>
      <c r="D8" s="18" t="s">
        <v>15</v>
      </c>
      <c r="E8" s="22">
        <f>+'[2]COMBUSTIBLES '!B11</f>
        <v>1213.5675225081191</v>
      </c>
      <c r="F8" s="18">
        <f>+[2]BIODIESEL!E11</f>
        <v>1189.3</v>
      </c>
      <c r="H8" s="20"/>
      <c r="I8" s="20"/>
      <c r="J8" s="20"/>
      <c r="K8" s="20"/>
    </row>
    <row r="9" spans="1:11" x14ac:dyDescent="0.25">
      <c r="A9" s="15" t="s">
        <v>16</v>
      </c>
      <c r="B9" s="16" t="s">
        <v>17</v>
      </c>
      <c r="C9" s="17" t="str">
        <f>+A34</f>
        <v>(2)</v>
      </c>
      <c r="D9" s="18" t="str">
        <f>+C9</f>
        <v>(2)</v>
      </c>
      <c r="E9" s="19" t="str">
        <f>+C9</f>
        <v>(2)</v>
      </c>
      <c r="F9" s="18" t="str">
        <f>+E9</f>
        <v>(2)</v>
      </c>
      <c r="H9" s="20"/>
      <c r="I9" s="20"/>
      <c r="J9" s="20"/>
      <c r="K9" s="20"/>
    </row>
    <row r="10" spans="1:11" x14ac:dyDescent="0.25">
      <c r="A10" s="15" t="s">
        <v>19</v>
      </c>
      <c r="B10" s="16" t="s">
        <v>20</v>
      </c>
      <c r="C10" s="17" t="s">
        <v>21</v>
      </c>
      <c r="D10" s="18" t="str">
        <f>+A35</f>
        <v>******</v>
      </c>
      <c r="E10" s="19" t="str">
        <f>+A35</f>
        <v>******</v>
      </c>
      <c r="F10" s="18" t="str">
        <f>+A35</f>
        <v>******</v>
      </c>
      <c r="H10" s="20"/>
      <c r="I10" s="20"/>
      <c r="J10" s="20"/>
      <c r="K10" s="20"/>
    </row>
    <row r="11" spans="1:11" x14ac:dyDescent="0.25">
      <c r="A11" s="15" t="s">
        <v>23</v>
      </c>
      <c r="B11" s="16" t="s">
        <v>24</v>
      </c>
      <c r="C11" s="17">
        <f>+[2]Rubros!K16</f>
        <v>8.5972597399749624</v>
      </c>
      <c r="D11" s="18">
        <f>+C11</f>
        <v>8.5972597399749624</v>
      </c>
      <c r="E11" s="19">
        <f>+[2]Rubros!L16</f>
        <v>18.582266130890762</v>
      </c>
      <c r="F11" s="18">
        <f>+E11</f>
        <v>18.582266130890762</v>
      </c>
      <c r="H11" s="20"/>
      <c r="I11" s="20"/>
      <c r="J11" s="20"/>
      <c r="K11" s="20"/>
    </row>
    <row r="12" spans="1:11" x14ac:dyDescent="0.25">
      <c r="A12" s="15" t="s">
        <v>25</v>
      </c>
      <c r="B12" s="16" t="s">
        <v>26</v>
      </c>
      <c r="C12" s="17">
        <f>+[2]Rubros!K52</f>
        <v>88.975023056669968</v>
      </c>
      <c r="D12" s="18">
        <f>+C12</f>
        <v>88.975023056669968</v>
      </c>
      <c r="E12" s="19">
        <f>+[2]Rubros!L52</f>
        <v>88.975023056669968</v>
      </c>
      <c r="F12" s="18">
        <f>+E12</f>
        <v>88.975023056669968</v>
      </c>
      <c r="H12" s="20"/>
      <c r="I12" s="20"/>
      <c r="J12" s="20"/>
      <c r="K12" s="20"/>
    </row>
    <row r="13" spans="1:11" x14ac:dyDescent="0.25">
      <c r="A13" s="15" t="s">
        <v>27</v>
      </c>
      <c r="B13" s="16" t="s">
        <v>28</v>
      </c>
      <c r="C13" s="17">
        <f>+[2]Rubros!Q30</f>
        <v>11.160667999999999</v>
      </c>
      <c r="D13" s="18">
        <f>+[2]Rubros!R30</f>
        <v>11.160667999999999</v>
      </c>
      <c r="E13" s="19">
        <f>+[2]Rubros!S30</f>
        <v>11.160667999999999</v>
      </c>
      <c r="F13" s="18">
        <f>+[2]Rubros!T30</f>
        <v>11.160667999999999</v>
      </c>
      <c r="H13" s="20"/>
      <c r="I13" s="20"/>
      <c r="J13" s="20"/>
      <c r="K13" s="20"/>
    </row>
    <row r="14" spans="1:11" x14ac:dyDescent="0.25">
      <c r="A14" s="15" t="s">
        <v>29</v>
      </c>
      <c r="B14" s="16" t="s">
        <v>30</v>
      </c>
      <c r="C14" s="17">
        <f>+[2]ARAUCA!C14</f>
        <v>71.510000000000005</v>
      </c>
      <c r="D14" s="18">
        <f>+C14</f>
        <v>71.510000000000005</v>
      </c>
      <c r="E14" s="19">
        <f>+C14</f>
        <v>71.510000000000005</v>
      </c>
      <c r="F14" s="18">
        <f>+C14</f>
        <v>71.510000000000005</v>
      </c>
      <c r="H14" s="20"/>
      <c r="I14" s="20"/>
      <c r="J14" s="20"/>
      <c r="K14" s="20"/>
    </row>
    <row r="15" spans="1:11" x14ac:dyDescent="0.25">
      <c r="A15" s="23" t="s">
        <v>31</v>
      </c>
      <c r="B15" s="24" t="s">
        <v>32</v>
      </c>
      <c r="C15" s="25">
        <f>SUM(C7:C14)</f>
        <v>3510.4011887966458</v>
      </c>
      <c r="D15" s="26">
        <f>SUM(D7:D14)</f>
        <v>3409.8380764566455</v>
      </c>
      <c r="E15" s="27">
        <f>SUM(E7:E14)</f>
        <v>5143.0254796956806</v>
      </c>
      <c r="F15" s="26">
        <f>SUM(F7:F14)</f>
        <v>5444.4879571875617</v>
      </c>
      <c r="H15" s="20"/>
      <c r="I15" s="20"/>
      <c r="J15" s="20"/>
      <c r="K15" s="20"/>
    </row>
    <row r="16" spans="1:11" x14ac:dyDescent="0.25">
      <c r="A16" s="15" t="s">
        <v>33</v>
      </c>
      <c r="B16" s="16" t="s">
        <v>34</v>
      </c>
      <c r="C16" s="17" t="s">
        <v>35</v>
      </c>
      <c r="D16" s="18" t="str">
        <f>+C16</f>
        <v>*</v>
      </c>
      <c r="E16" s="19" t="str">
        <f>+A28</f>
        <v>*</v>
      </c>
      <c r="F16" s="18" t="str">
        <f>+E16</f>
        <v>*</v>
      </c>
      <c r="H16" s="20"/>
      <c r="I16" s="20"/>
      <c r="J16" s="20"/>
      <c r="K16" s="20"/>
    </row>
    <row r="17" spans="1:11" x14ac:dyDescent="0.25">
      <c r="A17" s="15" t="s">
        <v>36</v>
      </c>
      <c r="B17" s="16" t="s">
        <v>37</v>
      </c>
      <c r="C17" s="28" t="str">
        <f>+A29</f>
        <v>**</v>
      </c>
      <c r="D17" s="29" t="str">
        <f>+C17</f>
        <v>**</v>
      </c>
      <c r="E17" s="30" t="str">
        <f>+C17</f>
        <v>**</v>
      </c>
      <c r="F17" s="29" t="str">
        <f>+C17</f>
        <v>**</v>
      </c>
      <c r="H17" s="20"/>
      <c r="I17" s="20"/>
      <c r="J17" s="20"/>
      <c r="K17" s="20"/>
    </row>
    <row r="18" spans="1:11" x14ac:dyDescent="0.25">
      <c r="A18" s="15" t="s">
        <v>39</v>
      </c>
      <c r="B18" s="16" t="s">
        <v>40</v>
      </c>
      <c r="C18" s="17" t="str">
        <f>+A30</f>
        <v>***</v>
      </c>
      <c r="D18" s="18" t="str">
        <f>+A30</f>
        <v>***</v>
      </c>
      <c r="E18" s="19" t="str">
        <f>+A30</f>
        <v>***</v>
      </c>
      <c r="F18" s="18" t="str">
        <f>+A30</f>
        <v>***</v>
      </c>
      <c r="H18" s="20"/>
      <c r="I18" s="20"/>
      <c r="J18" s="20"/>
      <c r="K18" s="20"/>
    </row>
    <row r="19" spans="1:11" x14ac:dyDescent="0.25">
      <c r="A19" s="23" t="s">
        <v>42</v>
      </c>
      <c r="B19" s="24" t="s">
        <v>43</v>
      </c>
      <c r="C19" s="25">
        <f>SUM(C15:C18)</f>
        <v>3510.4011887966458</v>
      </c>
      <c r="D19" s="26">
        <f>SUM(D15:D18)</f>
        <v>3409.8380764566455</v>
      </c>
      <c r="E19" s="27">
        <f>SUM(E15:E18)</f>
        <v>5143.0254796956806</v>
      </c>
      <c r="F19" s="26">
        <f>SUM(F15:F18)</f>
        <v>5444.4879571875617</v>
      </c>
      <c r="H19" s="20"/>
      <c r="I19" s="20"/>
      <c r="J19" s="20"/>
      <c r="K19" s="20"/>
    </row>
    <row r="20" spans="1:11" x14ac:dyDescent="0.25">
      <c r="A20" s="15" t="s">
        <v>44</v>
      </c>
      <c r="B20" s="16" t="s">
        <v>45</v>
      </c>
      <c r="C20" s="17" t="s">
        <v>35</v>
      </c>
      <c r="D20" s="18" t="str">
        <f>C20</f>
        <v>*</v>
      </c>
      <c r="E20" s="19" t="str">
        <f>+E16</f>
        <v>*</v>
      </c>
      <c r="F20" s="18" t="str">
        <f>+F16</f>
        <v>*</v>
      </c>
      <c r="H20" s="20"/>
      <c r="I20" s="20"/>
      <c r="J20" s="20"/>
      <c r="K20" s="20"/>
    </row>
    <row r="21" spans="1:11" x14ac:dyDescent="0.25">
      <c r="A21" s="15" t="s">
        <v>46</v>
      </c>
      <c r="B21" s="16" t="s">
        <v>47</v>
      </c>
      <c r="C21" s="17" t="str">
        <f>+A31</f>
        <v>****</v>
      </c>
      <c r="D21" s="18" t="s">
        <v>49</v>
      </c>
      <c r="E21" s="19" t="str">
        <f>+C21</f>
        <v>****</v>
      </c>
      <c r="F21" s="18" t="s">
        <v>49</v>
      </c>
      <c r="H21" s="20"/>
      <c r="I21" s="20"/>
      <c r="J21" s="20"/>
      <c r="K21" s="20"/>
    </row>
    <row r="22" spans="1:11" x14ac:dyDescent="0.25">
      <c r="A22" s="15" t="s">
        <v>50</v>
      </c>
      <c r="B22" s="16" t="s">
        <v>51</v>
      </c>
      <c r="C22" s="28" t="str">
        <f>+A32</f>
        <v>*****</v>
      </c>
      <c r="D22" s="29" t="str">
        <f>+C22</f>
        <v>*****</v>
      </c>
      <c r="E22" s="30" t="str">
        <f>+C22</f>
        <v>*****</v>
      </c>
      <c r="F22" s="29" t="str">
        <f>+C22</f>
        <v>*****</v>
      </c>
      <c r="H22" s="20"/>
      <c r="I22" s="20"/>
      <c r="J22" s="20"/>
      <c r="K22" s="20"/>
    </row>
    <row r="23" spans="1:11" ht="30.75" customHeight="1" thickBot="1" x14ac:dyDescent="0.3">
      <c r="A23" s="31" t="s">
        <v>53</v>
      </c>
      <c r="B23" s="32" t="s">
        <v>54</v>
      </c>
      <c r="C23" s="33"/>
      <c r="D23" s="34"/>
      <c r="E23" s="35"/>
      <c r="F23" s="34"/>
      <c r="H23" s="20"/>
      <c r="I23" s="20"/>
      <c r="J23" s="20"/>
      <c r="K23" s="20"/>
    </row>
    <row r="24" spans="1:11" s="39" customFormat="1" ht="15.75" thickTop="1" x14ac:dyDescent="0.25">
      <c r="A24" s="36"/>
      <c r="B24" s="37"/>
      <c r="C24" s="38"/>
      <c r="D24" s="38"/>
      <c r="E24" s="38"/>
      <c r="F24" s="38"/>
    </row>
    <row r="25" spans="1:11" x14ac:dyDescent="0.25">
      <c r="A25" s="40"/>
      <c r="B25" s="41" t="s">
        <v>55</v>
      </c>
      <c r="C25" s="42"/>
      <c r="D25" s="42"/>
      <c r="E25" s="42"/>
      <c r="F25" s="43"/>
    </row>
    <row r="26" spans="1:11" x14ac:dyDescent="0.25">
      <c r="A26" s="40"/>
      <c r="B26" s="50" t="s">
        <v>56</v>
      </c>
      <c r="C26" s="50"/>
      <c r="D26" s="50"/>
      <c r="E26" s="50"/>
      <c r="F26" s="43"/>
    </row>
    <row r="27" spans="1:11" ht="15" customHeight="1" x14ac:dyDescent="0.25">
      <c r="A27" s="44">
        <v>1</v>
      </c>
      <c r="B27" s="50" t="s">
        <v>57</v>
      </c>
      <c r="C27" s="50"/>
      <c r="D27" s="50"/>
      <c r="E27" s="50"/>
      <c r="F27" s="50"/>
    </row>
    <row r="28" spans="1:11" ht="15" customHeight="1" x14ac:dyDescent="0.25">
      <c r="A28" s="40" t="s">
        <v>35</v>
      </c>
      <c r="B28" s="50" t="s">
        <v>58</v>
      </c>
      <c r="C28" s="50"/>
      <c r="D28" s="50"/>
      <c r="E28" s="50"/>
      <c r="F28" s="50"/>
      <c r="G28" s="50"/>
      <c r="H28" s="50"/>
    </row>
    <row r="29" spans="1:11" x14ac:dyDescent="0.25">
      <c r="A29" s="40" t="s">
        <v>38</v>
      </c>
      <c r="B29" s="50" t="s">
        <v>59</v>
      </c>
      <c r="C29" s="50"/>
      <c r="D29" s="50"/>
      <c r="E29" s="50"/>
      <c r="F29" s="43"/>
    </row>
    <row r="30" spans="1:11" x14ac:dyDescent="0.25">
      <c r="A30" s="45" t="s">
        <v>41</v>
      </c>
      <c r="B30" s="50" t="s">
        <v>60</v>
      </c>
      <c r="C30" s="50"/>
      <c r="D30" s="50"/>
      <c r="E30" s="50"/>
      <c r="F30" s="43"/>
    </row>
    <row r="31" spans="1:11" ht="25.5" customHeight="1" x14ac:dyDescent="0.25">
      <c r="A31" s="45" t="s">
        <v>48</v>
      </c>
      <c r="B31" s="50" t="s">
        <v>61</v>
      </c>
      <c r="C31" s="50"/>
      <c r="D31" s="50"/>
      <c r="E31" s="50"/>
      <c r="F31" s="50"/>
    </row>
    <row r="32" spans="1:11" x14ac:dyDescent="0.25">
      <c r="A32" s="40" t="s">
        <v>52</v>
      </c>
      <c r="B32" s="50" t="s">
        <v>62</v>
      </c>
      <c r="C32" s="50"/>
      <c r="D32" s="50"/>
      <c r="E32" s="50"/>
      <c r="F32" s="43"/>
    </row>
    <row r="33" spans="1:6" x14ac:dyDescent="0.25">
      <c r="A33" s="40" t="s">
        <v>63</v>
      </c>
      <c r="B33" s="50" t="s">
        <v>64</v>
      </c>
      <c r="C33" s="50"/>
      <c r="D33" s="50"/>
      <c r="E33" s="50"/>
      <c r="F33" s="50"/>
    </row>
    <row r="34" spans="1:6" x14ac:dyDescent="0.25">
      <c r="A34" s="40" t="s">
        <v>18</v>
      </c>
      <c r="B34" s="46" t="s">
        <v>65</v>
      </c>
      <c r="C34" s="47"/>
      <c r="D34" s="47"/>
      <c r="E34" s="47"/>
      <c r="F34" s="48"/>
    </row>
    <row r="35" spans="1:6" ht="26.25" customHeight="1" x14ac:dyDescent="0.25">
      <c r="A35" s="49" t="s">
        <v>22</v>
      </c>
      <c r="B35" s="50" t="s">
        <v>66</v>
      </c>
      <c r="C35" s="50"/>
      <c r="D35" s="50"/>
      <c r="E35" s="50"/>
      <c r="F35" s="50"/>
    </row>
    <row r="38" spans="1:6" ht="89.25" customHeight="1" x14ac:dyDescent="0.25">
      <c r="A38" s="61" t="s">
        <v>67</v>
      </c>
      <c r="B38" s="61"/>
      <c r="C38" s="61"/>
      <c r="D38" s="61"/>
      <c r="E38" s="61"/>
    </row>
  </sheetData>
  <sheetProtection algorithmName="SHA-512" hashValue="//rSDNvBFiqrAyYNcW1LdEtPwk0puv8xTJKMHaxRuZZtGoki/OoeeB6aWqlJ/pjqFN8soDfGGbNp7MUyJN6DmQ==" saltValue="ohTGdqjVgJN56Xey5eynOQ==" spinCount="100000" sheet="1" objects="1" scenarios="1"/>
  <mergeCells count="14">
    <mergeCell ref="B27:F27"/>
    <mergeCell ref="C3:D4"/>
    <mergeCell ref="E3:F4"/>
    <mergeCell ref="A5:A6"/>
    <mergeCell ref="B5:B6"/>
    <mergeCell ref="B26:E26"/>
    <mergeCell ref="B35:F35"/>
    <mergeCell ref="A38:E38"/>
    <mergeCell ref="B28:H28"/>
    <mergeCell ref="B29:E29"/>
    <mergeCell ref="B30:E30"/>
    <mergeCell ref="B31:F31"/>
    <mergeCell ref="B32:E32"/>
    <mergeCell ref="B33:F33"/>
  </mergeCells>
  <hyperlinks>
    <hyperlink ref="B25" location="Nota" display="Ver Nota Informativa"/>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workbookViewId="0">
      <selection activeCell="E10" sqref="E10"/>
    </sheetView>
  </sheetViews>
  <sheetFormatPr baseColWidth="10" defaultRowHeight="15" x14ac:dyDescent="0.25"/>
  <cols>
    <col min="1" max="1" width="8" style="1" customWidth="1"/>
    <col min="2" max="2" width="47.85546875" style="2" customWidth="1"/>
    <col min="3" max="3" width="20.140625" style="2" customWidth="1"/>
    <col min="4" max="4" width="17.28515625" style="2" customWidth="1"/>
    <col min="5" max="5" width="20" style="2" customWidth="1"/>
    <col min="6" max="6" width="17.28515625" style="3" customWidth="1"/>
    <col min="7" max="16384" width="11.42578125" style="3"/>
  </cols>
  <sheetData>
    <row r="1" spans="1:11" x14ac:dyDescent="0.25">
      <c r="B1" s="2" t="s">
        <v>82</v>
      </c>
    </row>
    <row r="2" spans="1:11" ht="15.75" thickBot="1" x14ac:dyDescent="0.3">
      <c r="A2" s="4" t="s">
        <v>1</v>
      </c>
      <c r="B2" s="5"/>
      <c r="C2" s="5"/>
      <c r="D2" s="5"/>
      <c r="E2" s="5"/>
      <c r="F2" s="5"/>
    </row>
    <row r="3" spans="1:11" ht="15" customHeight="1" thickTop="1" x14ac:dyDescent="0.25">
      <c r="A3" s="6"/>
      <c r="B3" s="7" t="s">
        <v>2</v>
      </c>
      <c r="C3" s="51" t="s">
        <v>3</v>
      </c>
      <c r="D3" s="52"/>
      <c r="E3" s="55" t="s">
        <v>4</v>
      </c>
      <c r="F3" s="52"/>
    </row>
    <row r="4" spans="1:11" x14ac:dyDescent="0.25">
      <c r="A4" s="8"/>
      <c r="B4" s="9" t="s">
        <v>5</v>
      </c>
      <c r="C4" s="53"/>
      <c r="D4" s="54"/>
      <c r="E4" s="56"/>
      <c r="F4" s="54"/>
    </row>
    <row r="5" spans="1:11" ht="31.5" customHeight="1" x14ac:dyDescent="0.25">
      <c r="A5" s="57" t="s">
        <v>6</v>
      </c>
      <c r="B5" s="59" t="s">
        <v>7</v>
      </c>
      <c r="C5" s="10" t="s">
        <v>8</v>
      </c>
      <c r="D5" s="11" t="s">
        <v>9</v>
      </c>
      <c r="E5" s="12" t="s">
        <v>8</v>
      </c>
      <c r="F5" s="11" t="s">
        <v>9</v>
      </c>
    </row>
    <row r="6" spans="1:11" x14ac:dyDescent="0.25">
      <c r="A6" s="58"/>
      <c r="B6" s="60"/>
      <c r="C6" s="13" t="s">
        <v>10</v>
      </c>
      <c r="D6" s="11" t="s">
        <v>10</v>
      </c>
      <c r="E6" s="14" t="s">
        <v>10</v>
      </c>
      <c r="F6" s="11" t="s">
        <v>10</v>
      </c>
    </row>
    <row r="7" spans="1:11" x14ac:dyDescent="0.25">
      <c r="A7" s="15" t="s">
        <v>11</v>
      </c>
      <c r="B7" s="16" t="s">
        <v>12</v>
      </c>
      <c r="C7" s="17">
        <v>3330.1582380000004</v>
      </c>
      <c r="D7" s="18">
        <v>3229.5851256599999</v>
      </c>
      <c r="E7" s="19">
        <v>3739.23</v>
      </c>
      <c r="F7" s="18">
        <v>4064.96</v>
      </c>
      <c r="H7" s="20"/>
      <c r="I7" s="20"/>
      <c r="J7" s="20"/>
      <c r="K7" s="20"/>
    </row>
    <row r="8" spans="1:11" x14ac:dyDescent="0.25">
      <c r="A8" s="15" t="s">
        <v>13</v>
      </c>
      <c r="B8" s="16" t="s">
        <v>14</v>
      </c>
      <c r="C8" s="21" t="s">
        <v>15</v>
      </c>
      <c r="D8" s="18" t="s">
        <v>15</v>
      </c>
      <c r="E8" s="22">
        <v>1213.5675225081191</v>
      </c>
      <c r="F8" s="18">
        <v>1189.3</v>
      </c>
      <c r="H8" s="20"/>
      <c r="I8" s="20"/>
      <c r="J8" s="20"/>
      <c r="K8" s="20"/>
    </row>
    <row r="9" spans="1:11" x14ac:dyDescent="0.25">
      <c r="A9" s="15" t="s">
        <v>16</v>
      </c>
      <c r="B9" s="16" t="s">
        <v>17</v>
      </c>
      <c r="C9" s="17" t="s">
        <v>18</v>
      </c>
      <c r="D9" s="18" t="s">
        <v>18</v>
      </c>
      <c r="E9" s="19" t="s">
        <v>18</v>
      </c>
      <c r="F9" s="18" t="s">
        <v>18</v>
      </c>
      <c r="H9" s="20"/>
      <c r="I9" s="20"/>
      <c r="J9" s="20"/>
      <c r="K9" s="20"/>
    </row>
    <row r="10" spans="1:11" x14ac:dyDescent="0.25">
      <c r="A10" s="15" t="s">
        <v>19</v>
      </c>
      <c r="B10" s="16" t="s">
        <v>20</v>
      </c>
      <c r="C10" s="17" t="s">
        <v>21</v>
      </c>
      <c r="D10" s="18" t="s">
        <v>22</v>
      </c>
      <c r="E10" s="19" t="s">
        <v>22</v>
      </c>
      <c r="F10" s="18" t="s">
        <v>22</v>
      </c>
      <c r="H10" s="20"/>
      <c r="I10" s="20"/>
      <c r="J10" s="20"/>
      <c r="K10" s="20"/>
    </row>
    <row r="11" spans="1:11" x14ac:dyDescent="0.25">
      <c r="A11" s="15" t="s">
        <v>23</v>
      </c>
      <c r="B11" s="16" t="s">
        <v>24</v>
      </c>
      <c r="C11" s="17">
        <v>8.5972597399749624</v>
      </c>
      <c r="D11" s="18">
        <v>8.5972597399749624</v>
      </c>
      <c r="E11" s="19">
        <v>18.582266130890762</v>
      </c>
      <c r="F11" s="18">
        <v>18.582266130890762</v>
      </c>
      <c r="H11" s="20"/>
      <c r="I11" s="20"/>
      <c r="J11" s="20"/>
      <c r="K11" s="20"/>
    </row>
    <row r="12" spans="1:11" x14ac:dyDescent="0.25">
      <c r="A12" s="15" t="s">
        <v>25</v>
      </c>
      <c r="B12" s="16" t="s">
        <v>26</v>
      </c>
      <c r="C12" s="17">
        <v>88.975023056669968</v>
      </c>
      <c r="D12" s="18">
        <v>88.975023056669968</v>
      </c>
      <c r="E12" s="19">
        <v>88.975023056669968</v>
      </c>
      <c r="F12" s="18">
        <v>88.975023056669968</v>
      </c>
      <c r="H12" s="20"/>
      <c r="I12" s="20"/>
      <c r="J12" s="20"/>
      <c r="K12" s="20"/>
    </row>
    <row r="13" spans="1:11" x14ac:dyDescent="0.25">
      <c r="A13" s="15" t="s">
        <v>27</v>
      </c>
      <c r="B13" s="16" t="s">
        <v>28</v>
      </c>
      <c r="C13" s="17">
        <v>11.160667999999999</v>
      </c>
      <c r="D13" s="18">
        <v>11.160667999999999</v>
      </c>
      <c r="E13" s="19">
        <v>11.160667999999999</v>
      </c>
      <c r="F13" s="18">
        <v>11.160667999999999</v>
      </c>
      <c r="H13" s="20"/>
      <c r="I13" s="20"/>
      <c r="J13" s="20"/>
      <c r="K13" s="20"/>
    </row>
    <row r="14" spans="1:11" x14ac:dyDescent="0.25">
      <c r="A14" s="15" t="s">
        <v>29</v>
      </c>
      <c r="B14" s="16" t="s">
        <v>30</v>
      </c>
      <c r="C14" s="17">
        <v>71.510000000000005</v>
      </c>
      <c r="D14" s="18">
        <v>71.510000000000005</v>
      </c>
      <c r="E14" s="19">
        <v>71.510000000000005</v>
      </c>
      <c r="F14" s="18">
        <v>71.510000000000005</v>
      </c>
      <c r="H14" s="20"/>
      <c r="I14" s="20"/>
      <c r="J14" s="20"/>
      <c r="K14" s="20"/>
    </row>
    <row r="15" spans="1:11" x14ac:dyDescent="0.25">
      <c r="A15" s="23" t="s">
        <v>31</v>
      </c>
      <c r="B15" s="24" t="s">
        <v>32</v>
      </c>
      <c r="C15" s="25">
        <v>3510.4011887966458</v>
      </c>
      <c r="D15" s="26">
        <v>3409.8280764566452</v>
      </c>
      <c r="E15" s="27">
        <v>5143.0254796956806</v>
      </c>
      <c r="F15" s="26">
        <v>5444.4879571875617</v>
      </c>
      <c r="H15" s="20"/>
      <c r="I15" s="20"/>
      <c r="J15" s="20"/>
      <c r="K15" s="20"/>
    </row>
    <row r="16" spans="1:11" x14ac:dyDescent="0.25">
      <c r="A16" s="15" t="s">
        <v>33</v>
      </c>
      <c r="B16" s="16" t="s">
        <v>34</v>
      </c>
      <c r="C16" s="17" t="s">
        <v>35</v>
      </c>
      <c r="D16" s="18" t="s">
        <v>35</v>
      </c>
      <c r="E16" s="19" t="s">
        <v>35</v>
      </c>
      <c r="F16" s="18" t="s">
        <v>35</v>
      </c>
      <c r="H16" s="20"/>
      <c r="I16" s="20"/>
      <c r="J16" s="20"/>
      <c r="K16" s="20"/>
    </row>
    <row r="17" spans="1:11" x14ac:dyDescent="0.25">
      <c r="A17" s="15" t="s">
        <v>36</v>
      </c>
      <c r="B17" s="16" t="s">
        <v>37</v>
      </c>
      <c r="C17" s="28" t="s">
        <v>38</v>
      </c>
      <c r="D17" s="29" t="s">
        <v>38</v>
      </c>
      <c r="E17" s="30" t="s">
        <v>38</v>
      </c>
      <c r="F17" s="29" t="s">
        <v>38</v>
      </c>
      <c r="H17" s="20"/>
      <c r="I17" s="20"/>
      <c r="J17" s="20"/>
      <c r="K17" s="20"/>
    </row>
    <row r="18" spans="1:11" x14ac:dyDescent="0.25">
      <c r="A18" s="15" t="s">
        <v>39</v>
      </c>
      <c r="B18" s="16" t="s">
        <v>40</v>
      </c>
      <c r="C18" s="17" t="s">
        <v>41</v>
      </c>
      <c r="D18" s="18" t="s">
        <v>41</v>
      </c>
      <c r="E18" s="19" t="s">
        <v>41</v>
      </c>
      <c r="F18" s="18" t="s">
        <v>41</v>
      </c>
      <c r="H18" s="20"/>
      <c r="I18" s="20"/>
      <c r="J18" s="20"/>
      <c r="K18" s="20"/>
    </row>
    <row r="19" spans="1:11" x14ac:dyDescent="0.25">
      <c r="A19" s="23" t="s">
        <v>42</v>
      </c>
      <c r="B19" s="24" t="s">
        <v>43</v>
      </c>
      <c r="C19" s="25">
        <v>3510.4011887966458</v>
      </c>
      <c r="D19" s="26">
        <v>3409.8280764566452</v>
      </c>
      <c r="E19" s="27">
        <v>5143.0254796956806</v>
      </c>
      <c r="F19" s="26">
        <v>5444.4879571875617</v>
      </c>
      <c r="H19" s="20"/>
      <c r="I19" s="20"/>
      <c r="J19" s="20"/>
      <c r="K19" s="20"/>
    </row>
    <row r="20" spans="1:11" x14ac:dyDescent="0.25">
      <c r="A20" s="15" t="s">
        <v>44</v>
      </c>
      <c r="B20" s="16" t="s">
        <v>45</v>
      </c>
      <c r="C20" s="17" t="s">
        <v>35</v>
      </c>
      <c r="D20" s="18" t="s">
        <v>35</v>
      </c>
      <c r="E20" s="19" t="s">
        <v>35</v>
      </c>
      <c r="F20" s="18" t="s">
        <v>35</v>
      </c>
      <c r="H20" s="20"/>
      <c r="I20" s="20"/>
      <c r="J20" s="20"/>
      <c r="K20" s="20"/>
    </row>
    <row r="21" spans="1:11" x14ac:dyDescent="0.25">
      <c r="A21" s="15" t="s">
        <v>46</v>
      </c>
      <c r="B21" s="16" t="s">
        <v>47</v>
      </c>
      <c r="C21" s="17" t="s">
        <v>48</v>
      </c>
      <c r="D21" s="18" t="s">
        <v>49</v>
      </c>
      <c r="E21" s="19" t="s">
        <v>48</v>
      </c>
      <c r="F21" s="18" t="s">
        <v>49</v>
      </c>
      <c r="H21" s="20"/>
      <c r="I21" s="20"/>
      <c r="J21" s="20"/>
      <c r="K21" s="20"/>
    </row>
    <row r="22" spans="1:11" x14ac:dyDescent="0.25">
      <c r="A22" s="15" t="s">
        <v>50</v>
      </c>
      <c r="B22" s="16" t="s">
        <v>51</v>
      </c>
      <c r="C22" s="28" t="s">
        <v>52</v>
      </c>
      <c r="D22" s="29" t="s">
        <v>52</v>
      </c>
      <c r="E22" s="30" t="s">
        <v>52</v>
      </c>
      <c r="F22" s="29" t="s">
        <v>52</v>
      </c>
      <c r="H22" s="20"/>
      <c r="I22" s="20"/>
      <c r="J22" s="20"/>
      <c r="K22" s="20"/>
    </row>
    <row r="23" spans="1:11" ht="30.75" customHeight="1" thickBot="1" x14ac:dyDescent="0.3">
      <c r="A23" s="31" t="s">
        <v>53</v>
      </c>
      <c r="B23" s="32" t="s">
        <v>54</v>
      </c>
      <c r="C23" s="33"/>
      <c r="D23" s="34"/>
      <c r="E23" s="35"/>
      <c r="F23" s="34"/>
      <c r="H23" s="20"/>
      <c r="I23" s="20"/>
      <c r="J23" s="20"/>
      <c r="K23" s="20"/>
    </row>
    <row r="24" spans="1:11" s="39" customFormat="1" ht="15.75" thickTop="1" x14ac:dyDescent="0.25">
      <c r="A24" s="36"/>
      <c r="B24" s="37"/>
      <c r="C24" s="38"/>
      <c r="D24" s="38"/>
      <c r="E24" s="38"/>
      <c r="F24" s="38"/>
    </row>
    <row r="25" spans="1:11" x14ac:dyDescent="0.25">
      <c r="A25" s="40"/>
      <c r="B25" s="41" t="s">
        <v>55</v>
      </c>
      <c r="C25" s="42"/>
      <c r="D25" s="42"/>
      <c r="E25" s="42"/>
      <c r="F25" s="43"/>
    </row>
    <row r="26" spans="1:11" x14ac:dyDescent="0.25">
      <c r="A26" s="40"/>
      <c r="B26" s="50" t="s">
        <v>56</v>
      </c>
      <c r="C26" s="50"/>
      <c r="D26" s="50"/>
      <c r="E26" s="50"/>
      <c r="F26" s="43"/>
    </row>
    <row r="27" spans="1:11" ht="15" customHeight="1" x14ac:dyDescent="0.25">
      <c r="A27" s="44">
        <v>1</v>
      </c>
      <c r="B27" s="50" t="s">
        <v>57</v>
      </c>
      <c r="C27" s="50"/>
      <c r="D27" s="50"/>
      <c r="E27" s="50"/>
      <c r="F27" s="50"/>
    </row>
    <row r="28" spans="1:11" ht="15" customHeight="1" x14ac:dyDescent="0.25">
      <c r="A28" s="40" t="s">
        <v>35</v>
      </c>
      <c r="B28" s="50" t="s">
        <v>58</v>
      </c>
      <c r="C28" s="50"/>
      <c r="D28" s="50"/>
      <c r="E28" s="50"/>
      <c r="F28" s="50"/>
      <c r="G28" s="50"/>
      <c r="H28" s="50"/>
    </row>
    <row r="29" spans="1:11" x14ac:dyDescent="0.25">
      <c r="A29" s="40" t="s">
        <v>38</v>
      </c>
      <c r="B29" s="50" t="s">
        <v>59</v>
      </c>
      <c r="C29" s="50"/>
      <c r="D29" s="50"/>
      <c r="E29" s="50"/>
      <c r="F29" s="43"/>
    </row>
    <row r="30" spans="1:11" x14ac:dyDescent="0.25">
      <c r="A30" s="45" t="s">
        <v>41</v>
      </c>
      <c r="B30" s="50" t="s">
        <v>60</v>
      </c>
      <c r="C30" s="50"/>
      <c r="D30" s="50"/>
      <c r="E30" s="50"/>
      <c r="F30" s="43"/>
    </row>
    <row r="31" spans="1:11" ht="25.5" customHeight="1" x14ac:dyDescent="0.25">
      <c r="A31" s="45" t="s">
        <v>48</v>
      </c>
      <c r="B31" s="50" t="s">
        <v>61</v>
      </c>
      <c r="C31" s="50"/>
      <c r="D31" s="50"/>
      <c r="E31" s="50"/>
      <c r="F31" s="50"/>
    </row>
    <row r="32" spans="1:11" x14ac:dyDescent="0.25">
      <c r="A32" s="40" t="s">
        <v>52</v>
      </c>
      <c r="B32" s="50" t="s">
        <v>62</v>
      </c>
      <c r="C32" s="50"/>
      <c r="D32" s="50"/>
      <c r="E32" s="50"/>
      <c r="F32" s="43"/>
    </row>
    <row r="33" spans="1:6" x14ac:dyDescent="0.25">
      <c r="A33" s="40" t="s">
        <v>63</v>
      </c>
      <c r="B33" s="50" t="s">
        <v>64</v>
      </c>
      <c r="C33" s="50"/>
      <c r="D33" s="50"/>
      <c r="E33" s="50"/>
      <c r="F33" s="50"/>
    </row>
    <row r="34" spans="1:6" x14ac:dyDescent="0.25">
      <c r="A34" s="40" t="s">
        <v>18</v>
      </c>
      <c r="B34" s="46" t="s">
        <v>65</v>
      </c>
      <c r="C34" s="47"/>
      <c r="D34" s="47"/>
      <c r="E34" s="47"/>
      <c r="F34" s="48"/>
    </row>
    <row r="35" spans="1:6" ht="26.25" customHeight="1" x14ac:dyDescent="0.25">
      <c r="A35" s="49" t="s">
        <v>22</v>
      </c>
      <c r="B35" s="50" t="s">
        <v>66</v>
      </c>
      <c r="C35" s="50"/>
      <c r="D35" s="50"/>
      <c r="E35" s="50"/>
      <c r="F35" s="50"/>
    </row>
    <row r="38" spans="1:6" ht="89.25" customHeight="1" x14ac:dyDescent="0.25">
      <c r="A38" s="61" t="s">
        <v>67</v>
      </c>
      <c r="B38" s="61"/>
      <c r="C38" s="61"/>
      <c r="D38" s="61"/>
      <c r="E38" s="61"/>
    </row>
  </sheetData>
  <sheetProtection algorithmName="SHA-512" hashValue="ekrdLQYMKM4r14YKSm9oeRQye7DhwHA9cFFA2iPkg7jJF578YuZeu3ikRmPiQiFQS38DZWIQdTELsaOaSihvuQ==" saltValue="qPKXWVyX2IlWCp0a/Ty3WQ==" spinCount="100000" sheet="1" objects="1" scenarios="1"/>
  <mergeCells count="14">
    <mergeCell ref="B35:F35"/>
    <mergeCell ref="A38:E38"/>
    <mergeCell ref="B28:H28"/>
    <mergeCell ref="B29:E29"/>
    <mergeCell ref="B30:E30"/>
    <mergeCell ref="B31:F31"/>
    <mergeCell ref="B32:E32"/>
    <mergeCell ref="B33:F33"/>
    <mergeCell ref="B27:F27"/>
    <mergeCell ref="C3:D4"/>
    <mergeCell ref="E3:F4"/>
    <mergeCell ref="A5:A6"/>
    <mergeCell ref="B5:B6"/>
    <mergeCell ref="B26:E26"/>
  </mergeCells>
  <hyperlinks>
    <hyperlink ref="B25" location="Nota" display="Ver Nota Informativa"/>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workbookViewId="0">
      <selection sqref="A1:XFD1048576"/>
    </sheetView>
  </sheetViews>
  <sheetFormatPr baseColWidth="10" defaultRowHeight="15" x14ac:dyDescent="0.25"/>
  <cols>
    <col min="1" max="1" width="8" style="1" customWidth="1"/>
    <col min="2" max="2" width="47.85546875" style="2" customWidth="1"/>
    <col min="3" max="3" width="20.140625" style="2" customWidth="1"/>
    <col min="4" max="4" width="17.28515625" style="2" customWidth="1"/>
    <col min="5" max="5" width="20" style="2" customWidth="1"/>
    <col min="6" max="6" width="17.28515625" style="3" customWidth="1"/>
    <col min="7" max="16384" width="11.42578125" style="3"/>
  </cols>
  <sheetData>
    <row r="1" spans="1:11" x14ac:dyDescent="0.25">
      <c r="B1" s="2" t="s">
        <v>83</v>
      </c>
    </row>
    <row r="2" spans="1:11" ht="15.75" thickBot="1" x14ac:dyDescent="0.3">
      <c r="A2" s="4" t="s">
        <v>1</v>
      </c>
      <c r="B2" s="5"/>
      <c r="C2" s="5"/>
      <c r="D2" s="5"/>
      <c r="E2" s="5"/>
      <c r="F2" s="5"/>
    </row>
    <row r="3" spans="1:11" ht="15" customHeight="1" thickTop="1" x14ac:dyDescent="0.25">
      <c r="A3" s="6"/>
      <c r="B3" s="7" t="s">
        <v>2</v>
      </c>
      <c r="C3" s="51" t="s">
        <v>3</v>
      </c>
      <c r="D3" s="52"/>
      <c r="E3" s="55" t="s">
        <v>4</v>
      </c>
      <c r="F3" s="52"/>
    </row>
    <row r="4" spans="1:11" x14ac:dyDescent="0.25">
      <c r="A4" s="8"/>
      <c r="B4" s="9" t="s">
        <v>5</v>
      </c>
      <c r="C4" s="53"/>
      <c r="D4" s="54"/>
      <c r="E4" s="56"/>
      <c r="F4" s="54"/>
    </row>
    <row r="5" spans="1:11" ht="31.5" customHeight="1" x14ac:dyDescent="0.25">
      <c r="A5" s="57" t="s">
        <v>6</v>
      </c>
      <c r="B5" s="59" t="s">
        <v>7</v>
      </c>
      <c r="C5" s="10" t="s">
        <v>8</v>
      </c>
      <c r="D5" s="11" t="s">
        <v>9</v>
      </c>
      <c r="E5" s="12" t="s">
        <v>8</v>
      </c>
      <c r="F5" s="11" t="s">
        <v>9</v>
      </c>
    </row>
    <row r="6" spans="1:11" x14ac:dyDescent="0.25">
      <c r="A6" s="58"/>
      <c r="B6" s="60"/>
      <c r="C6" s="13" t="s">
        <v>10</v>
      </c>
      <c r="D6" s="11" t="s">
        <v>10</v>
      </c>
      <c r="E6" s="14" t="s">
        <v>10</v>
      </c>
      <c r="F6" s="11" t="s">
        <v>10</v>
      </c>
    </row>
    <row r="7" spans="1:11" x14ac:dyDescent="0.25">
      <c r="A7" s="15" t="s">
        <v>11</v>
      </c>
      <c r="B7" s="16" t="s">
        <v>12</v>
      </c>
      <c r="C7" s="17">
        <v>3330.1582380000004</v>
      </c>
      <c r="D7" s="18">
        <v>3229.5851256599999</v>
      </c>
      <c r="E7" s="19">
        <v>3739.23</v>
      </c>
      <c r="F7" s="18">
        <v>4064.96</v>
      </c>
      <c r="H7" s="20"/>
      <c r="I7" s="20"/>
      <c r="J7" s="20"/>
      <c r="K7" s="20"/>
    </row>
    <row r="8" spans="1:11" x14ac:dyDescent="0.25">
      <c r="A8" s="15" t="s">
        <v>13</v>
      </c>
      <c r="B8" s="16" t="s">
        <v>14</v>
      </c>
      <c r="C8" s="21" t="s">
        <v>15</v>
      </c>
      <c r="D8" s="18" t="s">
        <v>15</v>
      </c>
      <c r="E8" s="22">
        <v>1213.5675225081191</v>
      </c>
      <c r="F8" s="18">
        <v>1189.3</v>
      </c>
      <c r="H8" s="20"/>
      <c r="I8" s="20"/>
      <c r="J8" s="20"/>
      <c r="K8" s="20"/>
    </row>
    <row r="9" spans="1:11" x14ac:dyDescent="0.25">
      <c r="A9" s="15" t="s">
        <v>16</v>
      </c>
      <c r="B9" s="16" t="s">
        <v>17</v>
      </c>
      <c r="C9" s="17" t="s">
        <v>18</v>
      </c>
      <c r="D9" s="18" t="s">
        <v>18</v>
      </c>
      <c r="E9" s="19" t="s">
        <v>18</v>
      </c>
      <c r="F9" s="18" t="s">
        <v>18</v>
      </c>
      <c r="H9" s="20"/>
      <c r="I9" s="20"/>
      <c r="J9" s="20"/>
      <c r="K9" s="20"/>
    </row>
    <row r="10" spans="1:11" x14ac:dyDescent="0.25">
      <c r="A10" s="15" t="s">
        <v>19</v>
      </c>
      <c r="B10" s="16" t="s">
        <v>20</v>
      </c>
      <c r="C10" s="17" t="s">
        <v>21</v>
      </c>
      <c r="D10" s="18" t="s">
        <v>22</v>
      </c>
      <c r="E10" s="19" t="s">
        <v>22</v>
      </c>
      <c r="F10" s="18" t="s">
        <v>22</v>
      </c>
      <c r="H10" s="20"/>
      <c r="I10" s="20"/>
      <c r="J10" s="20"/>
      <c r="K10" s="20"/>
    </row>
    <row r="11" spans="1:11" x14ac:dyDescent="0.25">
      <c r="A11" s="15" t="s">
        <v>23</v>
      </c>
      <c r="B11" s="16" t="s">
        <v>24</v>
      </c>
      <c r="C11" s="17">
        <v>8.5972597399749624</v>
      </c>
      <c r="D11" s="18">
        <v>8.5972597399749624</v>
      </c>
      <c r="E11" s="19">
        <v>18.582266130890762</v>
      </c>
      <c r="F11" s="18">
        <v>18.582266130890762</v>
      </c>
      <c r="H11" s="20"/>
      <c r="I11" s="20"/>
      <c r="J11" s="20"/>
      <c r="K11" s="20"/>
    </row>
    <row r="12" spans="1:11" x14ac:dyDescent="0.25">
      <c r="A12" s="15" t="s">
        <v>25</v>
      </c>
      <c r="B12" s="16" t="s">
        <v>26</v>
      </c>
      <c r="C12" s="17">
        <v>88.975023056669968</v>
      </c>
      <c r="D12" s="18">
        <v>88.975023056669968</v>
      </c>
      <c r="E12" s="19">
        <v>88.975023056669968</v>
      </c>
      <c r="F12" s="18">
        <v>88.975023056669968</v>
      </c>
      <c r="H12" s="20"/>
      <c r="I12" s="20"/>
      <c r="J12" s="20"/>
      <c r="K12" s="20"/>
    </row>
    <row r="13" spans="1:11" x14ac:dyDescent="0.25">
      <c r="A13" s="15" t="s">
        <v>27</v>
      </c>
      <c r="B13" s="16" t="s">
        <v>28</v>
      </c>
      <c r="C13" s="17">
        <v>11.160667999999999</v>
      </c>
      <c r="D13" s="18">
        <v>11.160667999999999</v>
      </c>
      <c r="E13" s="19">
        <v>11.160667999999999</v>
      </c>
      <c r="F13" s="18">
        <v>11.160667999999999</v>
      </c>
      <c r="H13" s="20"/>
      <c r="I13" s="20"/>
      <c r="J13" s="20"/>
      <c r="K13" s="20"/>
    </row>
    <row r="14" spans="1:11" x14ac:dyDescent="0.25">
      <c r="A14" s="15" t="s">
        <v>29</v>
      </c>
      <c r="B14" s="16" t="s">
        <v>30</v>
      </c>
      <c r="C14" s="17">
        <v>71.510000000000005</v>
      </c>
      <c r="D14" s="18">
        <v>71.510000000000005</v>
      </c>
      <c r="E14" s="19">
        <v>71.510000000000005</v>
      </c>
      <c r="F14" s="18">
        <v>71.510000000000005</v>
      </c>
      <c r="H14" s="20"/>
      <c r="I14" s="20"/>
      <c r="J14" s="20"/>
      <c r="K14" s="20"/>
    </row>
    <row r="15" spans="1:11" x14ac:dyDescent="0.25">
      <c r="A15" s="23" t="s">
        <v>31</v>
      </c>
      <c r="B15" s="24" t="s">
        <v>32</v>
      </c>
      <c r="C15" s="25">
        <v>3510.4011887966458</v>
      </c>
      <c r="D15" s="26">
        <v>3409.8280764566452</v>
      </c>
      <c r="E15" s="27">
        <v>5143.0254796956806</v>
      </c>
      <c r="F15" s="26">
        <v>5444.4879571875617</v>
      </c>
      <c r="H15" s="20"/>
      <c r="I15" s="20"/>
      <c r="J15" s="20"/>
      <c r="K15" s="20"/>
    </row>
    <row r="16" spans="1:11" x14ac:dyDescent="0.25">
      <c r="A16" s="15" t="s">
        <v>33</v>
      </c>
      <c r="B16" s="16" t="s">
        <v>34</v>
      </c>
      <c r="C16" s="17" t="s">
        <v>35</v>
      </c>
      <c r="D16" s="18" t="s">
        <v>35</v>
      </c>
      <c r="E16" s="19" t="s">
        <v>35</v>
      </c>
      <c r="F16" s="18" t="s">
        <v>35</v>
      </c>
      <c r="H16" s="20"/>
      <c r="I16" s="20"/>
      <c r="J16" s="20"/>
      <c r="K16" s="20"/>
    </row>
    <row r="17" spans="1:11" x14ac:dyDescent="0.25">
      <c r="A17" s="15" t="s">
        <v>36</v>
      </c>
      <c r="B17" s="16" t="s">
        <v>37</v>
      </c>
      <c r="C17" s="28" t="s">
        <v>38</v>
      </c>
      <c r="D17" s="29" t="s">
        <v>38</v>
      </c>
      <c r="E17" s="30" t="s">
        <v>38</v>
      </c>
      <c r="F17" s="29" t="s">
        <v>38</v>
      </c>
      <c r="H17" s="20"/>
      <c r="I17" s="20"/>
      <c r="J17" s="20"/>
      <c r="K17" s="20"/>
    </row>
    <row r="18" spans="1:11" x14ac:dyDescent="0.25">
      <c r="A18" s="15" t="s">
        <v>39</v>
      </c>
      <c r="B18" s="16" t="s">
        <v>40</v>
      </c>
      <c r="C18" s="17" t="s">
        <v>41</v>
      </c>
      <c r="D18" s="18" t="s">
        <v>41</v>
      </c>
      <c r="E18" s="19" t="s">
        <v>41</v>
      </c>
      <c r="F18" s="18" t="s">
        <v>41</v>
      </c>
      <c r="H18" s="20"/>
      <c r="I18" s="20"/>
      <c r="J18" s="20"/>
      <c r="K18" s="20"/>
    </row>
    <row r="19" spans="1:11" x14ac:dyDescent="0.25">
      <c r="A19" s="23" t="s">
        <v>42</v>
      </c>
      <c r="B19" s="24" t="s">
        <v>43</v>
      </c>
      <c r="C19" s="25">
        <v>3510.4011887966458</v>
      </c>
      <c r="D19" s="26">
        <v>3409.8280764566452</v>
      </c>
      <c r="E19" s="27">
        <v>5143.0254796956806</v>
      </c>
      <c r="F19" s="26">
        <v>5444.4879571875617</v>
      </c>
      <c r="H19" s="20"/>
      <c r="I19" s="20"/>
      <c r="J19" s="20"/>
      <c r="K19" s="20"/>
    </row>
    <row r="20" spans="1:11" x14ac:dyDescent="0.25">
      <c r="A20" s="15" t="s">
        <v>44</v>
      </c>
      <c r="B20" s="16" t="s">
        <v>45</v>
      </c>
      <c r="C20" s="17" t="s">
        <v>35</v>
      </c>
      <c r="D20" s="18" t="s">
        <v>35</v>
      </c>
      <c r="E20" s="19" t="s">
        <v>35</v>
      </c>
      <c r="F20" s="18" t="s">
        <v>35</v>
      </c>
      <c r="H20" s="20"/>
      <c r="I20" s="20"/>
      <c r="J20" s="20"/>
      <c r="K20" s="20"/>
    </row>
    <row r="21" spans="1:11" x14ac:dyDescent="0.25">
      <c r="A21" s="15" t="s">
        <v>46</v>
      </c>
      <c r="B21" s="16" t="s">
        <v>47</v>
      </c>
      <c r="C21" s="17" t="s">
        <v>48</v>
      </c>
      <c r="D21" s="18" t="s">
        <v>49</v>
      </c>
      <c r="E21" s="19" t="s">
        <v>48</v>
      </c>
      <c r="F21" s="18" t="s">
        <v>49</v>
      </c>
      <c r="H21" s="20"/>
      <c r="I21" s="20"/>
      <c r="J21" s="20"/>
      <c r="K21" s="20"/>
    </row>
    <row r="22" spans="1:11" x14ac:dyDescent="0.25">
      <c r="A22" s="15" t="s">
        <v>50</v>
      </c>
      <c r="B22" s="16" t="s">
        <v>51</v>
      </c>
      <c r="C22" s="28" t="s">
        <v>52</v>
      </c>
      <c r="D22" s="29" t="s">
        <v>52</v>
      </c>
      <c r="E22" s="30" t="s">
        <v>52</v>
      </c>
      <c r="F22" s="29" t="s">
        <v>52</v>
      </c>
      <c r="H22" s="20"/>
      <c r="I22" s="20"/>
      <c r="J22" s="20"/>
      <c r="K22" s="20"/>
    </row>
    <row r="23" spans="1:11" ht="30.75" customHeight="1" thickBot="1" x14ac:dyDescent="0.3">
      <c r="A23" s="31" t="s">
        <v>53</v>
      </c>
      <c r="B23" s="32" t="s">
        <v>54</v>
      </c>
      <c r="C23" s="33"/>
      <c r="D23" s="34"/>
      <c r="E23" s="35"/>
      <c r="F23" s="34"/>
      <c r="H23" s="20"/>
      <c r="I23" s="20"/>
      <c r="J23" s="20"/>
      <c r="K23" s="20"/>
    </row>
    <row r="24" spans="1:11" s="39" customFormat="1" ht="15.75" thickTop="1" x14ac:dyDescent="0.25">
      <c r="A24" s="36"/>
      <c r="B24" s="37"/>
      <c r="C24" s="38"/>
      <c r="D24" s="38"/>
      <c r="E24" s="38"/>
      <c r="F24" s="38"/>
    </row>
    <row r="25" spans="1:11" x14ac:dyDescent="0.25">
      <c r="A25" s="40"/>
      <c r="B25" s="41" t="s">
        <v>55</v>
      </c>
      <c r="C25" s="42"/>
      <c r="D25" s="42"/>
      <c r="E25" s="42"/>
      <c r="F25" s="43"/>
    </row>
    <row r="26" spans="1:11" x14ac:dyDescent="0.25">
      <c r="A26" s="40"/>
      <c r="B26" s="50" t="s">
        <v>56</v>
      </c>
      <c r="C26" s="50"/>
      <c r="D26" s="50"/>
      <c r="E26" s="50"/>
      <c r="F26" s="43"/>
    </row>
    <row r="27" spans="1:11" ht="15" customHeight="1" x14ac:dyDescent="0.25">
      <c r="A27" s="44">
        <v>1</v>
      </c>
      <c r="B27" s="50" t="s">
        <v>57</v>
      </c>
      <c r="C27" s="50"/>
      <c r="D27" s="50"/>
      <c r="E27" s="50"/>
      <c r="F27" s="50"/>
    </row>
    <row r="28" spans="1:11" ht="15" customHeight="1" x14ac:dyDescent="0.25">
      <c r="A28" s="40" t="s">
        <v>35</v>
      </c>
      <c r="B28" s="50" t="s">
        <v>58</v>
      </c>
      <c r="C28" s="50"/>
      <c r="D28" s="50"/>
      <c r="E28" s="50"/>
      <c r="F28" s="50"/>
      <c r="G28" s="50"/>
      <c r="H28" s="50"/>
    </row>
    <row r="29" spans="1:11" x14ac:dyDescent="0.25">
      <c r="A29" s="40" t="s">
        <v>38</v>
      </c>
      <c r="B29" s="50" t="s">
        <v>59</v>
      </c>
      <c r="C29" s="50"/>
      <c r="D29" s="50"/>
      <c r="E29" s="50"/>
      <c r="F29" s="43"/>
    </row>
    <row r="30" spans="1:11" x14ac:dyDescent="0.25">
      <c r="A30" s="45" t="s">
        <v>41</v>
      </c>
      <c r="B30" s="50" t="s">
        <v>60</v>
      </c>
      <c r="C30" s="50"/>
      <c r="D30" s="50"/>
      <c r="E30" s="50"/>
      <c r="F30" s="43"/>
    </row>
    <row r="31" spans="1:11" ht="25.5" customHeight="1" x14ac:dyDescent="0.25">
      <c r="A31" s="45" t="s">
        <v>48</v>
      </c>
      <c r="B31" s="50" t="s">
        <v>61</v>
      </c>
      <c r="C31" s="50"/>
      <c r="D31" s="50"/>
      <c r="E31" s="50"/>
      <c r="F31" s="50"/>
    </row>
    <row r="32" spans="1:11" x14ac:dyDescent="0.25">
      <c r="A32" s="40" t="s">
        <v>52</v>
      </c>
      <c r="B32" s="50" t="s">
        <v>62</v>
      </c>
      <c r="C32" s="50"/>
      <c r="D32" s="50"/>
      <c r="E32" s="50"/>
      <c r="F32" s="43"/>
    </row>
    <row r="33" spans="1:6" x14ac:dyDescent="0.25">
      <c r="A33" s="40" t="s">
        <v>63</v>
      </c>
      <c r="B33" s="50" t="s">
        <v>64</v>
      </c>
      <c r="C33" s="50"/>
      <c r="D33" s="50"/>
      <c r="E33" s="50"/>
      <c r="F33" s="50"/>
    </row>
    <row r="34" spans="1:6" x14ac:dyDescent="0.25">
      <c r="A34" s="40" t="s">
        <v>18</v>
      </c>
      <c r="B34" s="46" t="s">
        <v>65</v>
      </c>
      <c r="C34" s="47"/>
      <c r="D34" s="47"/>
      <c r="E34" s="47"/>
      <c r="F34" s="48"/>
    </row>
    <row r="35" spans="1:6" ht="26.25" customHeight="1" x14ac:dyDescent="0.25">
      <c r="A35" s="49" t="s">
        <v>22</v>
      </c>
      <c r="B35" s="50" t="s">
        <v>66</v>
      </c>
      <c r="C35" s="50"/>
      <c r="D35" s="50"/>
      <c r="E35" s="50"/>
      <c r="F35" s="50"/>
    </row>
    <row r="38" spans="1:6" ht="89.25" customHeight="1" x14ac:dyDescent="0.25">
      <c r="A38" s="61" t="s">
        <v>67</v>
      </c>
      <c r="B38" s="61"/>
      <c r="C38" s="61"/>
      <c r="D38" s="61"/>
      <c r="E38" s="61"/>
    </row>
  </sheetData>
  <sheetProtection algorithmName="SHA-512" hashValue="4r05i3/G4EXxQu8TOlzGis6qEI0I777ffeb1qdHMax7xYcfPLseHaD+K0sFD65ssdJyt+cDhwGRJ8W2OkgYBYA==" saltValue="HGok1flUMzSBzHEedXy3cA==" spinCount="100000" sheet="1" objects="1" scenarios="1"/>
  <mergeCells count="14">
    <mergeCell ref="B35:F35"/>
    <mergeCell ref="A38:E38"/>
    <mergeCell ref="B28:H28"/>
    <mergeCell ref="B29:E29"/>
    <mergeCell ref="B30:E30"/>
    <mergeCell ref="B31:F31"/>
    <mergeCell ref="B32:E32"/>
    <mergeCell ref="B33:F33"/>
    <mergeCell ref="B27:F27"/>
    <mergeCell ref="C3:D4"/>
    <mergeCell ref="E3:F4"/>
    <mergeCell ref="A5:A6"/>
    <mergeCell ref="B5:B6"/>
    <mergeCell ref="B26:E26"/>
  </mergeCells>
  <hyperlinks>
    <hyperlink ref="B25" location="Nota" display="Ver Nota Informativ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workbookViewId="0">
      <selection activeCell="B16" sqref="B16"/>
    </sheetView>
  </sheetViews>
  <sheetFormatPr baseColWidth="10" defaultRowHeight="15" x14ac:dyDescent="0.25"/>
  <cols>
    <col min="1" max="1" width="8" style="1" customWidth="1"/>
    <col min="2" max="2" width="47.85546875" style="2" customWidth="1"/>
    <col min="3" max="3" width="20.140625" style="2" customWidth="1"/>
    <col min="4" max="4" width="17.28515625" style="2" customWidth="1"/>
    <col min="5" max="5" width="20" style="2" customWidth="1"/>
    <col min="6" max="6" width="17.28515625" style="3" customWidth="1"/>
    <col min="7" max="16384" width="11.42578125" style="3"/>
  </cols>
  <sheetData>
    <row r="1" spans="1:11" x14ac:dyDescent="0.25">
      <c r="B1" s="2" t="s">
        <v>68</v>
      </c>
    </row>
    <row r="2" spans="1:11" ht="15.75" thickBot="1" x14ac:dyDescent="0.3">
      <c r="A2" s="4" t="s">
        <v>1</v>
      </c>
      <c r="B2" s="5"/>
      <c r="C2" s="5"/>
      <c r="D2" s="5"/>
      <c r="E2" s="5"/>
      <c r="F2" s="5"/>
    </row>
    <row r="3" spans="1:11" ht="15" customHeight="1" thickTop="1" x14ac:dyDescent="0.25">
      <c r="A3" s="6"/>
      <c r="B3" s="7" t="s">
        <v>2</v>
      </c>
      <c r="C3" s="51" t="s">
        <v>3</v>
      </c>
      <c r="D3" s="52"/>
      <c r="E3" s="55" t="s">
        <v>4</v>
      </c>
      <c r="F3" s="52"/>
    </row>
    <row r="4" spans="1:11" x14ac:dyDescent="0.25">
      <c r="A4" s="8"/>
      <c r="B4" s="9" t="s">
        <v>5</v>
      </c>
      <c r="C4" s="53"/>
      <c r="D4" s="54"/>
      <c r="E4" s="56"/>
      <c r="F4" s="54"/>
    </row>
    <row r="5" spans="1:11" ht="31.5" customHeight="1" x14ac:dyDescent="0.25">
      <c r="A5" s="57" t="s">
        <v>6</v>
      </c>
      <c r="B5" s="59" t="s">
        <v>7</v>
      </c>
      <c r="C5" s="10" t="s">
        <v>8</v>
      </c>
      <c r="D5" s="11" t="s">
        <v>9</v>
      </c>
      <c r="E5" s="12" t="s">
        <v>8</v>
      </c>
      <c r="F5" s="11" t="s">
        <v>9</v>
      </c>
    </row>
    <row r="6" spans="1:11" x14ac:dyDescent="0.25">
      <c r="A6" s="58"/>
      <c r="B6" s="60"/>
      <c r="C6" s="13" t="s">
        <v>10</v>
      </c>
      <c r="D6" s="11" t="s">
        <v>10</v>
      </c>
      <c r="E6" s="14" t="s">
        <v>10</v>
      </c>
      <c r="F6" s="11" t="s">
        <v>10</v>
      </c>
    </row>
    <row r="7" spans="1:11" x14ac:dyDescent="0.25">
      <c r="A7" s="15" t="s">
        <v>11</v>
      </c>
      <c r="B7" s="16" t="s">
        <v>12</v>
      </c>
      <c r="C7" s="17">
        <v>3105.3112684500002</v>
      </c>
      <c r="D7" s="18">
        <v>3140.2113110176001</v>
      </c>
      <c r="E7" s="19">
        <v>3781.27</v>
      </c>
      <c r="F7" s="18">
        <v>4170</v>
      </c>
      <c r="H7" s="20"/>
      <c r="I7" s="20"/>
      <c r="J7" s="20"/>
      <c r="K7" s="20"/>
    </row>
    <row r="8" spans="1:11" x14ac:dyDescent="0.25">
      <c r="A8" s="15" t="s">
        <v>13</v>
      </c>
      <c r="B8" s="16" t="s">
        <v>14</v>
      </c>
      <c r="C8" s="21" t="s">
        <v>15</v>
      </c>
      <c r="D8" s="18" t="s">
        <v>15</v>
      </c>
      <c r="E8" s="22">
        <v>1136.6184532248001</v>
      </c>
      <c r="F8" s="18">
        <v>1113.8900000000001</v>
      </c>
      <c r="H8" s="20"/>
      <c r="I8" s="20"/>
      <c r="J8" s="20"/>
      <c r="K8" s="20"/>
    </row>
    <row r="9" spans="1:11" x14ac:dyDescent="0.25">
      <c r="A9" s="15" t="s">
        <v>16</v>
      </c>
      <c r="B9" s="16" t="s">
        <v>17</v>
      </c>
      <c r="C9" s="17" t="s">
        <v>18</v>
      </c>
      <c r="D9" s="18" t="s">
        <v>18</v>
      </c>
      <c r="E9" s="19" t="s">
        <v>18</v>
      </c>
      <c r="F9" s="18" t="s">
        <v>18</v>
      </c>
      <c r="H9" s="20"/>
      <c r="I9" s="20"/>
      <c r="J9" s="20"/>
      <c r="K9" s="20"/>
    </row>
    <row r="10" spans="1:11" x14ac:dyDescent="0.25">
      <c r="A10" s="15" t="s">
        <v>19</v>
      </c>
      <c r="B10" s="16" t="s">
        <v>20</v>
      </c>
      <c r="C10" s="17" t="s">
        <v>21</v>
      </c>
      <c r="D10" s="18" t="s">
        <v>22</v>
      </c>
      <c r="E10" s="19" t="s">
        <v>22</v>
      </c>
      <c r="F10" s="18" t="s">
        <v>22</v>
      </c>
      <c r="H10" s="20"/>
      <c r="I10" s="20"/>
      <c r="J10" s="20"/>
      <c r="K10" s="20"/>
    </row>
    <row r="11" spans="1:11" x14ac:dyDescent="0.25">
      <c r="A11" s="15" t="s">
        <v>23</v>
      </c>
      <c r="B11" s="16" t="s">
        <v>24</v>
      </c>
      <c r="C11" s="17">
        <v>8.0521305048000009</v>
      </c>
      <c r="D11" s="18">
        <v>8.0521305048000009</v>
      </c>
      <c r="E11" s="19">
        <v>17.404014358800001</v>
      </c>
      <c r="F11" s="18">
        <v>17.404014358800001</v>
      </c>
      <c r="H11" s="20"/>
      <c r="I11" s="20"/>
      <c r="J11" s="20"/>
      <c r="K11" s="20"/>
    </row>
    <row r="12" spans="1:11" x14ac:dyDescent="0.25">
      <c r="A12" s="15" t="s">
        <v>25</v>
      </c>
      <c r="B12" s="16" t="s">
        <v>26</v>
      </c>
      <c r="C12" s="17">
        <v>83.342720854800007</v>
      </c>
      <c r="D12" s="18">
        <v>83.342720854800007</v>
      </c>
      <c r="E12" s="19">
        <v>83.342720854800007</v>
      </c>
      <c r="F12" s="18">
        <v>83.342720854800007</v>
      </c>
      <c r="H12" s="20"/>
      <c r="I12" s="20"/>
      <c r="J12" s="20"/>
      <c r="K12" s="20"/>
    </row>
    <row r="13" spans="1:11" x14ac:dyDescent="0.25">
      <c r="A13" s="15" t="s">
        <v>27</v>
      </c>
      <c r="B13" s="16" t="s">
        <v>28</v>
      </c>
      <c r="C13" s="17">
        <v>11.160667999999999</v>
      </c>
      <c r="D13" s="18">
        <v>11.160667999999999</v>
      </c>
      <c r="E13" s="19">
        <v>11.160667999999999</v>
      </c>
      <c r="F13" s="18">
        <v>11.160667999999999</v>
      </c>
      <c r="H13" s="20"/>
      <c r="I13" s="20"/>
      <c r="J13" s="20"/>
      <c r="K13" s="20"/>
    </row>
    <row r="14" spans="1:11" x14ac:dyDescent="0.25">
      <c r="A14" s="15" t="s">
        <v>29</v>
      </c>
      <c r="B14" s="16" t="s">
        <v>30</v>
      </c>
      <c r="C14" s="17">
        <v>71.510000000000005</v>
      </c>
      <c r="D14" s="18">
        <v>71.510000000000005</v>
      </c>
      <c r="E14" s="19">
        <v>71.510000000000005</v>
      </c>
      <c r="F14" s="18">
        <v>71.510000000000005</v>
      </c>
      <c r="H14" s="20"/>
      <c r="I14" s="20"/>
      <c r="J14" s="20"/>
      <c r="K14" s="20"/>
    </row>
    <row r="15" spans="1:11" x14ac:dyDescent="0.25">
      <c r="A15" s="23" t="s">
        <v>31</v>
      </c>
      <c r="B15" s="24" t="s">
        <v>32</v>
      </c>
      <c r="C15" s="25">
        <v>3279.3767878096005</v>
      </c>
      <c r="D15" s="26">
        <v>3314.2768303772004</v>
      </c>
      <c r="E15" s="27">
        <v>5101.305856438401</v>
      </c>
      <c r="F15" s="26">
        <v>5467.307403213601</v>
      </c>
      <c r="H15" s="20"/>
      <c r="I15" s="20"/>
      <c r="J15" s="20"/>
      <c r="K15" s="20"/>
    </row>
    <row r="16" spans="1:11" x14ac:dyDescent="0.25">
      <c r="A16" s="15" t="s">
        <v>33</v>
      </c>
      <c r="B16" s="16" t="s">
        <v>34</v>
      </c>
      <c r="C16" s="17" t="s">
        <v>35</v>
      </c>
      <c r="D16" s="18" t="s">
        <v>35</v>
      </c>
      <c r="E16" s="19" t="s">
        <v>35</v>
      </c>
      <c r="F16" s="18" t="s">
        <v>35</v>
      </c>
      <c r="H16" s="20"/>
      <c r="I16" s="20"/>
      <c r="J16" s="20"/>
      <c r="K16" s="20"/>
    </row>
    <row r="17" spans="1:11" x14ac:dyDescent="0.25">
      <c r="A17" s="15" t="s">
        <v>36</v>
      </c>
      <c r="B17" s="16" t="s">
        <v>37</v>
      </c>
      <c r="C17" s="28" t="s">
        <v>38</v>
      </c>
      <c r="D17" s="29" t="s">
        <v>38</v>
      </c>
      <c r="E17" s="30" t="s">
        <v>38</v>
      </c>
      <c r="F17" s="29" t="s">
        <v>38</v>
      </c>
      <c r="H17" s="20"/>
      <c r="I17" s="20"/>
      <c r="J17" s="20"/>
      <c r="K17" s="20"/>
    </row>
    <row r="18" spans="1:11" x14ac:dyDescent="0.25">
      <c r="A18" s="15" t="s">
        <v>39</v>
      </c>
      <c r="B18" s="16" t="s">
        <v>40</v>
      </c>
      <c r="C18" s="17" t="s">
        <v>41</v>
      </c>
      <c r="D18" s="18" t="s">
        <v>41</v>
      </c>
      <c r="E18" s="19" t="s">
        <v>41</v>
      </c>
      <c r="F18" s="18" t="s">
        <v>41</v>
      </c>
      <c r="H18" s="20"/>
      <c r="I18" s="20"/>
      <c r="J18" s="20"/>
      <c r="K18" s="20"/>
    </row>
    <row r="19" spans="1:11" x14ac:dyDescent="0.25">
      <c r="A19" s="23" t="s">
        <v>42</v>
      </c>
      <c r="B19" s="24" t="s">
        <v>43</v>
      </c>
      <c r="C19" s="25">
        <v>3279.3767878096005</v>
      </c>
      <c r="D19" s="26">
        <v>3314.2768303772004</v>
      </c>
      <c r="E19" s="27">
        <v>5101.305856438401</v>
      </c>
      <c r="F19" s="26">
        <v>5467.307403213601</v>
      </c>
      <c r="H19" s="20"/>
      <c r="I19" s="20"/>
      <c r="J19" s="20"/>
      <c r="K19" s="20"/>
    </row>
    <row r="20" spans="1:11" x14ac:dyDescent="0.25">
      <c r="A20" s="15" t="s">
        <v>44</v>
      </c>
      <c r="B20" s="16" t="s">
        <v>45</v>
      </c>
      <c r="C20" s="17" t="s">
        <v>35</v>
      </c>
      <c r="D20" s="18" t="s">
        <v>35</v>
      </c>
      <c r="E20" s="19" t="s">
        <v>35</v>
      </c>
      <c r="F20" s="18" t="s">
        <v>35</v>
      </c>
      <c r="H20" s="20"/>
      <c r="I20" s="20"/>
      <c r="J20" s="20"/>
      <c r="K20" s="20"/>
    </row>
    <row r="21" spans="1:11" x14ac:dyDescent="0.25">
      <c r="A21" s="15" t="s">
        <v>46</v>
      </c>
      <c r="B21" s="16" t="s">
        <v>47</v>
      </c>
      <c r="C21" s="17" t="s">
        <v>48</v>
      </c>
      <c r="D21" s="18" t="s">
        <v>49</v>
      </c>
      <c r="E21" s="19" t="s">
        <v>48</v>
      </c>
      <c r="F21" s="18" t="s">
        <v>49</v>
      </c>
      <c r="H21" s="20"/>
      <c r="I21" s="20"/>
      <c r="J21" s="20"/>
      <c r="K21" s="20"/>
    </row>
    <row r="22" spans="1:11" x14ac:dyDescent="0.25">
      <c r="A22" s="15" t="s">
        <v>50</v>
      </c>
      <c r="B22" s="16" t="s">
        <v>51</v>
      </c>
      <c r="C22" s="28" t="s">
        <v>52</v>
      </c>
      <c r="D22" s="29" t="s">
        <v>52</v>
      </c>
      <c r="E22" s="30" t="s">
        <v>52</v>
      </c>
      <c r="F22" s="29" t="s">
        <v>52</v>
      </c>
      <c r="H22" s="20"/>
      <c r="I22" s="20"/>
      <c r="J22" s="20"/>
      <c r="K22" s="20"/>
    </row>
    <row r="23" spans="1:11" ht="30.75" customHeight="1" thickBot="1" x14ac:dyDescent="0.3">
      <c r="A23" s="31" t="s">
        <v>53</v>
      </c>
      <c r="B23" s="32" t="s">
        <v>54</v>
      </c>
      <c r="C23" s="33"/>
      <c r="D23" s="34"/>
      <c r="E23" s="35"/>
      <c r="F23" s="34"/>
      <c r="H23" s="20"/>
      <c r="I23" s="20"/>
      <c r="J23" s="20"/>
      <c r="K23" s="20"/>
    </row>
    <row r="24" spans="1:11" s="39" customFormat="1" ht="15.75" thickTop="1" x14ac:dyDescent="0.25">
      <c r="A24" s="36"/>
      <c r="B24" s="37"/>
      <c r="C24" s="38"/>
      <c r="D24" s="38"/>
      <c r="E24" s="38"/>
      <c r="F24" s="38"/>
    </row>
    <row r="25" spans="1:11" x14ac:dyDescent="0.25">
      <c r="A25" s="40"/>
      <c r="B25" s="41" t="s">
        <v>55</v>
      </c>
      <c r="C25" s="42"/>
      <c r="D25" s="42"/>
      <c r="E25" s="42"/>
      <c r="F25" s="43"/>
    </row>
    <row r="26" spans="1:11" x14ac:dyDescent="0.25">
      <c r="A26" s="40"/>
      <c r="B26" s="50" t="s">
        <v>56</v>
      </c>
      <c r="C26" s="50"/>
      <c r="D26" s="50"/>
      <c r="E26" s="50"/>
      <c r="F26" s="43"/>
    </row>
    <row r="27" spans="1:11" ht="15" customHeight="1" x14ac:dyDescent="0.25">
      <c r="A27" s="44">
        <v>1</v>
      </c>
      <c r="B27" s="50" t="s">
        <v>57</v>
      </c>
      <c r="C27" s="50"/>
      <c r="D27" s="50"/>
      <c r="E27" s="50"/>
      <c r="F27" s="50"/>
    </row>
    <row r="28" spans="1:11" ht="15" customHeight="1" x14ac:dyDescent="0.25">
      <c r="A28" s="40" t="s">
        <v>35</v>
      </c>
      <c r="B28" s="50" t="s">
        <v>58</v>
      </c>
      <c r="C28" s="50"/>
      <c r="D28" s="50"/>
      <c r="E28" s="50"/>
      <c r="F28" s="50"/>
      <c r="G28" s="50"/>
      <c r="H28" s="50"/>
    </row>
    <row r="29" spans="1:11" x14ac:dyDescent="0.25">
      <c r="A29" s="40" t="s">
        <v>38</v>
      </c>
      <c r="B29" s="50" t="s">
        <v>59</v>
      </c>
      <c r="C29" s="50"/>
      <c r="D29" s="50"/>
      <c r="E29" s="50"/>
      <c r="F29" s="43"/>
    </row>
    <row r="30" spans="1:11" x14ac:dyDescent="0.25">
      <c r="A30" s="45" t="s">
        <v>41</v>
      </c>
      <c r="B30" s="50" t="s">
        <v>60</v>
      </c>
      <c r="C30" s="50"/>
      <c r="D30" s="50"/>
      <c r="E30" s="50"/>
      <c r="F30" s="43"/>
    </row>
    <row r="31" spans="1:11" ht="25.5" customHeight="1" x14ac:dyDescent="0.25">
      <c r="A31" s="45" t="s">
        <v>48</v>
      </c>
      <c r="B31" s="50" t="s">
        <v>61</v>
      </c>
      <c r="C31" s="50"/>
      <c r="D31" s="50"/>
      <c r="E31" s="50"/>
      <c r="F31" s="50"/>
    </row>
    <row r="32" spans="1:11" x14ac:dyDescent="0.25">
      <c r="A32" s="40" t="s">
        <v>52</v>
      </c>
      <c r="B32" s="50" t="s">
        <v>62</v>
      </c>
      <c r="C32" s="50"/>
      <c r="D32" s="50"/>
      <c r="E32" s="50"/>
      <c r="F32" s="43"/>
    </row>
    <row r="33" spans="1:6" x14ac:dyDescent="0.25">
      <c r="A33" s="40" t="s">
        <v>63</v>
      </c>
      <c r="B33" s="50" t="s">
        <v>64</v>
      </c>
      <c r="C33" s="50"/>
      <c r="D33" s="50"/>
      <c r="E33" s="50"/>
      <c r="F33" s="50"/>
    </row>
    <row r="34" spans="1:6" x14ac:dyDescent="0.25">
      <c r="A34" s="40" t="s">
        <v>18</v>
      </c>
      <c r="B34" s="46" t="s">
        <v>65</v>
      </c>
      <c r="C34" s="47"/>
      <c r="D34" s="47"/>
      <c r="E34" s="47"/>
      <c r="F34" s="48"/>
    </row>
    <row r="35" spans="1:6" ht="26.25" customHeight="1" x14ac:dyDescent="0.25">
      <c r="A35" s="49" t="s">
        <v>22</v>
      </c>
      <c r="B35" s="50" t="s">
        <v>66</v>
      </c>
      <c r="C35" s="50"/>
      <c r="D35" s="50"/>
      <c r="E35" s="50"/>
      <c r="F35" s="50"/>
    </row>
    <row r="38" spans="1:6" ht="89.25" customHeight="1" x14ac:dyDescent="0.25">
      <c r="A38" s="61" t="s">
        <v>67</v>
      </c>
      <c r="B38" s="61"/>
      <c r="C38" s="61"/>
      <c r="D38" s="61"/>
      <c r="E38" s="61"/>
    </row>
  </sheetData>
  <sheetProtection algorithmName="SHA-512" hashValue="aDQopqB/9xL0ffeFEAv9MDJgOy1SXOpuq+bYZPFnNtBdaiiOVCvmcJ3DJg7sXE9ZccWm9p8jT5pLQnaEw84YkA==" saltValue="M/BmzMVi2I8rXxG10F/43g==" spinCount="100000" sheet="1" objects="1" scenarios="1"/>
  <mergeCells count="14">
    <mergeCell ref="B35:F35"/>
    <mergeCell ref="A38:E38"/>
    <mergeCell ref="B28:H28"/>
    <mergeCell ref="B29:E29"/>
    <mergeCell ref="B30:E30"/>
    <mergeCell ref="B31:F31"/>
    <mergeCell ref="B32:E32"/>
    <mergeCell ref="B33:F33"/>
    <mergeCell ref="B27:F27"/>
    <mergeCell ref="C3:D4"/>
    <mergeCell ref="E3:F4"/>
    <mergeCell ref="A5:A6"/>
    <mergeCell ref="B5:B6"/>
    <mergeCell ref="B26:E26"/>
  </mergeCells>
  <hyperlinks>
    <hyperlink ref="B25" location="Nota" display="Ver Nota Informativa"/>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workbookViewId="0">
      <selection activeCell="D10" sqref="D10"/>
    </sheetView>
  </sheetViews>
  <sheetFormatPr baseColWidth="10" defaultRowHeight="15" x14ac:dyDescent="0.25"/>
  <cols>
    <col min="1" max="1" width="8" style="1" customWidth="1"/>
    <col min="2" max="2" width="47.85546875" style="2" customWidth="1"/>
    <col min="3" max="3" width="20.140625" style="2" customWidth="1"/>
    <col min="4" max="4" width="17.28515625" style="2" customWidth="1"/>
    <col min="5" max="5" width="20" style="2" customWidth="1"/>
    <col min="6" max="6" width="17.28515625" style="3" customWidth="1"/>
    <col min="7" max="16384" width="11.42578125" style="3"/>
  </cols>
  <sheetData>
    <row r="1" spans="1:11" x14ac:dyDescent="0.25">
      <c r="B1" s="2" t="s">
        <v>84</v>
      </c>
    </row>
    <row r="2" spans="1:11" ht="15.75" thickBot="1" x14ac:dyDescent="0.3">
      <c r="A2" s="4" t="s">
        <v>1</v>
      </c>
      <c r="B2" s="5"/>
      <c r="C2" s="5"/>
      <c r="D2" s="5"/>
      <c r="E2" s="5"/>
      <c r="F2" s="5"/>
    </row>
    <row r="3" spans="1:11" ht="15" customHeight="1" thickTop="1" x14ac:dyDescent="0.25">
      <c r="A3" s="6"/>
      <c r="B3" s="7" t="s">
        <v>2</v>
      </c>
      <c r="C3" s="51" t="s">
        <v>3</v>
      </c>
      <c r="D3" s="52"/>
      <c r="E3" s="55" t="s">
        <v>4</v>
      </c>
      <c r="F3" s="52"/>
    </row>
    <row r="4" spans="1:11" x14ac:dyDescent="0.25">
      <c r="A4" s="8"/>
      <c r="B4" s="9" t="s">
        <v>5</v>
      </c>
      <c r="C4" s="53"/>
      <c r="D4" s="54"/>
      <c r="E4" s="56"/>
      <c r="F4" s="54"/>
    </row>
    <row r="5" spans="1:11" ht="31.5" customHeight="1" x14ac:dyDescent="0.25">
      <c r="A5" s="57" t="s">
        <v>6</v>
      </c>
      <c r="B5" s="59" t="s">
        <v>7</v>
      </c>
      <c r="C5" s="10" t="s">
        <v>8</v>
      </c>
      <c r="D5" s="11" t="s">
        <v>9</v>
      </c>
      <c r="E5" s="12" t="s">
        <v>8</v>
      </c>
      <c r="F5" s="11" t="s">
        <v>9</v>
      </c>
    </row>
    <row r="6" spans="1:11" x14ac:dyDescent="0.25">
      <c r="A6" s="58"/>
      <c r="B6" s="60"/>
      <c r="C6" s="13" t="s">
        <v>10</v>
      </c>
      <c r="D6" s="11" t="s">
        <v>10</v>
      </c>
      <c r="E6" s="14" t="s">
        <v>10</v>
      </c>
      <c r="F6" s="11" t="s">
        <v>10</v>
      </c>
    </row>
    <row r="7" spans="1:11" x14ac:dyDescent="0.25">
      <c r="A7" s="15" t="s">
        <v>11</v>
      </c>
      <c r="B7" s="16" t="s">
        <v>12</v>
      </c>
      <c r="C7" s="17">
        <v>3330.1582380000004</v>
      </c>
      <c r="D7" s="18">
        <v>3229.5851256599999</v>
      </c>
      <c r="E7" s="19">
        <v>3739.23</v>
      </c>
      <c r="F7" s="18">
        <v>4064.96</v>
      </c>
      <c r="H7" s="20"/>
      <c r="I7" s="20"/>
      <c r="J7" s="20"/>
      <c r="K7" s="20"/>
    </row>
    <row r="8" spans="1:11" x14ac:dyDescent="0.25">
      <c r="A8" s="15" t="s">
        <v>13</v>
      </c>
      <c r="B8" s="16" t="s">
        <v>14</v>
      </c>
      <c r="C8" s="21" t="s">
        <v>15</v>
      </c>
      <c r="D8" s="18" t="s">
        <v>15</v>
      </c>
      <c r="E8" s="22">
        <v>1213.5675225081191</v>
      </c>
      <c r="F8" s="18">
        <v>1189.3</v>
      </c>
      <c r="H8" s="20"/>
      <c r="I8" s="20"/>
      <c r="J8" s="20"/>
      <c r="K8" s="20"/>
    </row>
    <row r="9" spans="1:11" x14ac:dyDescent="0.25">
      <c r="A9" s="15" t="s">
        <v>16</v>
      </c>
      <c r="B9" s="16" t="s">
        <v>17</v>
      </c>
      <c r="C9" s="17" t="s">
        <v>18</v>
      </c>
      <c r="D9" s="18" t="s">
        <v>18</v>
      </c>
      <c r="E9" s="19" t="s">
        <v>18</v>
      </c>
      <c r="F9" s="18" t="s">
        <v>18</v>
      </c>
      <c r="H9" s="20"/>
      <c r="I9" s="20"/>
      <c r="J9" s="20"/>
      <c r="K9" s="20"/>
    </row>
    <row r="10" spans="1:11" x14ac:dyDescent="0.25">
      <c r="A10" s="15" t="s">
        <v>19</v>
      </c>
      <c r="B10" s="16" t="s">
        <v>20</v>
      </c>
      <c r="C10" s="17" t="s">
        <v>21</v>
      </c>
      <c r="D10" s="18" t="s">
        <v>22</v>
      </c>
      <c r="E10" s="19" t="s">
        <v>22</v>
      </c>
      <c r="F10" s="18" t="s">
        <v>22</v>
      </c>
      <c r="H10" s="20"/>
      <c r="I10" s="20"/>
      <c r="J10" s="20"/>
      <c r="K10" s="20"/>
    </row>
    <row r="11" spans="1:11" x14ac:dyDescent="0.25">
      <c r="A11" s="15" t="s">
        <v>23</v>
      </c>
      <c r="B11" s="16" t="s">
        <v>24</v>
      </c>
      <c r="C11" s="17">
        <v>8.5972597399749624</v>
      </c>
      <c r="D11" s="18">
        <v>8.5972597399749624</v>
      </c>
      <c r="E11" s="19">
        <v>18.582266130890762</v>
      </c>
      <c r="F11" s="18">
        <v>18.582266130890762</v>
      </c>
      <c r="H11" s="20"/>
      <c r="I11" s="20"/>
      <c r="J11" s="20"/>
      <c r="K11" s="20"/>
    </row>
    <row r="12" spans="1:11" x14ac:dyDescent="0.25">
      <c r="A12" s="15" t="s">
        <v>25</v>
      </c>
      <c r="B12" s="16" t="s">
        <v>26</v>
      </c>
      <c r="C12" s="17">
        <v>88.975023056669968</v>
      </c>
      <c r="D12" s="18">
        <v>88.975023056669968</v>
      </c>
      <c r="E12" s="19">
        <v>88.975023056669968</v>
      </c>
      <c r="F12" s="18">
        <v>88.975023056669968</v>
      </c>
      <c r="H12" s="20"/>
      <c r="I12" s="20"/>
      <c r="J12" s="20"/>
      <c r="K12" s="20"/>
    </row>
    <row r="13" spans="1:11" x14ac:dyDescent="0.25">
      <c r="A13" s="15" t="s">
        <v>27</v>
      </c>
      <c r="B13" s="16" t="s">
        <v>28</v>
      </c>
      <c r="C13" s="17">
        <v>11.160667999999999</v>
      </c>
      <c r="D13" s="18">
        <v>11.160667999999999</v>
      </c>
      <c r="E13" s="19">
        <v>11.160667999999999</v>
      </c>
      <c r="F13" s="18">
        <v>11.160667999999999</v>
      </c>
      <c r="H13" s="20"/>
      <c r="I13" s="20"/>
      <c r="J13" s="20"/>
      <c r="K13" s="20"/>
    </row>
    <row r="14" spans="1:11" x14ac:dyDescent="0.25">
      <c r="A14" s="15" t="s">
        <v>29</v>
      </c>
      <c r="B14" s="16" t="s">
        <v>30</v>
      </c>
      <c r="C14" s="17">
        <v>71.510000000000005</v>
      </c>
      <c r="D14" s="18">
        <v>71.510000000000005</v>
      </c>
      <c r="E14" s="19">
        <v>71.510000000000005</v>
      </c>
      <c r="F14" s="18">
        <v>71.510000000000005</v>
      </c>
      <c r="H14" s="20"/>
      <c r="I14" s="20"/>
      <c r="J14" s="20"/>
      <c r="K14" s="20"/>
    </row>
    <row r="15" spans="1:11" x14ac:dyDescent="0.25">
      <c r="A15" s="23" t="s">
        <v>31</v>
      </c>
      <c r="B15" s="24" t="s">
        <v>32</v>
      </c>
      <c r="C15" s="25">
        <v>3510.4011887966458</v>
      </c>
      <c r="D15" s="26">
        <v>3409.8280764566452</v>
      </c>
      <c r="E15" s="27">
        <v>5143.0254796956806</v>
      </c>
      <c r="F15" s="26">
        <v>5444.4879571875617</v>
      </c>
      <c r="H15" s="20"/>
      <c r="I15" s="20"/>
      <c r="J15" s="20"/>
      <c r="K15" s="20"/>
    </row>
    <row r="16" spans="1:11" x14ac:dyDescent="0.25">
      <c r="A16" s="15" t="s">
        <v>33</v>
      </c>
      <c r="B16" s="16" t="s">
        <v>34</v>
      </c>
      <c r="C16" s="17" t="s">
        <v>35</v>
      </c>
      <c r="D16" s="18" t="s">
        <v>35</v>
      </c>
      <c r="E16" s="19" t="s">
        <v>35</v>
      </c>
      <c r="F16" s="18" t="s">
        <v>35</v>
      </c>
      <c r="H16" s="20"/>
      <c r="I16" s="20"/>
      <c r="J16" s="20"/>
      <c r="K16" s="20"/>
    </row>
    <row r="17" spans="1:11" x14ac:dyDescent="0.25">
      <c r="A17" s="15" t="s">
        <v>36</v>
      </c>
      <c r="B17" s="16" t="s">
        <v>37</v>
      </c>
      <c r="C17" s="28" t="s">
        <v>38</v>
      </c>
      <c r="D17" s="29" t="s">
        <v>38</v>
      </c>
      <c r="E17" s="30" t="s">
        <v>38</v>
      </c>
      <c r="F17" s="29" t="s">
        <v>38</v>
      </c>
      <c r="H17" s="20"/>
      <c r="I17" s="20"/>
      <c r="J17" s="20"/>
      <c r="K17" s="20"/>
    </row>
    <row r="18" spans="1:11" x14ac:dyDescent="0.25">
      <c r="A18" s="15" t="s">
        <v>39</v>
      </c>
      <c r="B18" s="16" t="s">
        <v>40</v>
      </c>
      <c r="C18" s="17" t="s">
        <v>41</v>
      </c>
      <c r="D18" s="18" t="s">
        <v>41</v>
      </c>
      <c r="E18" s="19" t="s">
        <v>41</v>
      </c>
      <c r="F18" s="18" t="s">
        <v>41</v>
      </c>
      <c r="H18" s="20"/>
      <c r="I18" s="20"/>
      <c r="J18" s="20"/>
      <c r="K18" s="20"/>
    </row>
    <row r="19" spans="1:11" x14ac:dyDescent="0.25">
      <c r="A19" s="23" t="s">
        <v>42</v>
      </c>
      <c r="B19" s="24" t="s">
        <v>43</v>
      </c>
      <c r="C19" s="25">
        <v>3510.4011887966458</v>
      </c>
      <c r="D19" s="26">
        <v>3409.8280764566452</v>
      </c>
      <c r="E19" s="27">
        <v>5143.0254796956806</v>
      </c>
      <c r="F19" s="26">
        <v>5444.4879571875617</v>
      </c>
      <c r="H19" s="20"/>
      <c r="I19" s="20"/>
      <c r="J19" s="20"/>
      <c r="K19" s="20"/>
    </row>
    <row r="20" spans="1:11" x14ac:dyDescent="0.25">
      <c r="A20" s="15" t="s">
        <v>44</v>
      </c>
      <c r="B20" s="16" t="s">
        <v>45</v>
      </c>
      <c r="C20" s="17" t="s">
        <v>35</v>
      </c>
      <c r="D20" s="18" t="s">
        <v>35</v>
      </c>
      <c r="E20" s="19" t="s">
        <v>35</v>
      </c>
      <c r="F20" s="18" t="s">
        <v>35</v>
      </c>
      <c r="H20" s="20"/>
      <c r="I20" s="20"/>
      <c r="J20" s="20"/>
      <c r="K20" s="20"/>
    </row>
    <row r="21" spans="1:11" x14ac:dyDescent="0.25">
      <c r="A21" s="15" t="s">
        <v>46</v>
      </c>
      <c r="B21" s="16" t="s">
        <v>47</v>
      </c>
      <c r="C21" s="17" t="s">
        <v>48</v>
      </c>
      <c r="D21" s="18" t="s">
        <v>49</v>
      </c>
      <c r="E21" s="19" t="s">
        <v>48</v>
      </c>
      <c r="F21" s="18" t="s">
        <v>49</v>
      </c>
      <c r="H21" s="20"/>
      <c r="I21" s="20"/>
      <c r="J21" s="20"/>
      <c r="K21" s="20"/>
    </row>
    <row r="22" spans="1:11" x14ac:dyDescent="0.25">
      <c r="A22" s="15" t="s">
        <v>50</v>
      </c>
      <c r="B22" s="16" t="s">
        <v>51</v>
      </c>
      <c r="C22" s="28" t="s">
        <v>52</v>
      </c>
      <c r="D22" s="29" t="s">
        <v>52</v>
      </c>
      <c r="E22" s="30" t="s">
        <v>52</v>
      </c>
      <c r="F22" s="29" t="s">
        <v>52</v>
      </c>
      <c r="H22" s="20"/>
      <c r="I22" s="20"/>
      <c r="J22" s="20"/>
      <c r="K22" s="20"/>
    </row>
    <row r="23" spans="1:11" ht="30.75" customHeight="1" thickBot="1" x14ac:dyDescent="0.3">
      <c r="A23" s="31" t="s">
        <v>53</v>
      </c>
      <c r="B23" s="32" t="s">
        <v>54</v>
      </c>
      <c r="C23" s="33"/>
      <c r="D23" s="34"/>
      <c r="E23" s="35"/>
      <c r="F23" s="34"/>
      <c r="H23" s="20"/>
      <c r="I23" s="20"/>
      <c r="J23" s="20"/>
      <c r="K23" s="20"/>
    </row>
    <row r="24" spans="1:11" s="39" customFormat="1" ht="15.75" thickTop="1" x14ac:dyDescent="0.25">
      <c r="A24" s="36"/>
      <c r="B24" s="37"/>
      <c r="C24" s="38"/>
      <c r="D24" s="38"/>
      <c r="E24" s="38"/>
      <c r="F24" s="38"/>
    </row>
    <row r="25" spans="1:11" x14ac:dyDescent="0.25">
      <c r="A25" s="40"/>
      <c r="B25" s="41" t="s">
        <v>55</v>
      </c>
      <c r="C25" s="42"/>
      <c r="D25" s="42"/>
      <c r="E25" s="42"/>
      <c r="F25" s="43"/>
    </row>
    <row r="26" spans="1:11" x14ac:dyDescent="0.25">
      <c r="A26" s="40"/>
      <c r="B26" s="50" t="s">
        <v>56</v>
      </c>
      <c r="C26" s="50"/>
      <c r="D26" s="50"/>
      <c r="E26" s="50"/>
      <c r="F26" s="43"/>
    </row>
    <row r="27" spans="1:11" ht="15" customHeight="1" x14ac:dyDescent="0.25">
      <c r="A27" s="44">
        <v>1</v>
      </c>
      <c r="B27" s="50" t="s">
        <v>57</v>
      </c>
      <c r="C27" s="50"/>
      <c r="D27" s="50"/>
      <c r="E27" s="50"/>
      <c r="F27" s="50"/>
    </row>
    <row r="28" spans="1:11" ht="15" customHeight="1" x14ac:dyDescent="0.25">
      <c r="A28" s="40" t="s">
        <v>35</v>
      </c>
      <c r="B28" s="50" t="s">
        <v>58</v>
      </c>
      <c r="C28" s="50"/>
      <c r="D28" s="50"/>
      <c r="E28" s="50"/>
      <c r="F28" s="50"/>
      <c r="G28" s="50"/>
      <c r="H28" s="50"/>
    </row>
    <row r="29" spans="1:11" x14ac:dyDescent="0.25">
      <c r="A29" s="40" t="s">
        <v>38</v>
      </c>
      <c r="B29" s="50" t="s">
        <v>59</v>
      </c>
      <c r="C29" s="50"/>
      <c r="D29" s="50"/>
      <c r="E29" s="50"/>
      <c r="F29" s="43"/>
    </row>
    <row r="30" spans="1:11" x14ac:dyDescent="0.25">
      <c r="A30" s="45" t="s">
        <v>41</v>
      </c>
      <c r="B30" s="50" t="s">
        <v>60</v>
      </c>
      <c r="C30" s="50"/>
      <c r="D30" s="50"/>
      <c r="E30" s="50"/>
      <c r="F30" s="43"/>
    </row>
    <row r="31" spans="1:11" ht="25.5" customHeight="1" x14ac:dyDescent="0.25">
      <c r="A31" s="45" t="s">
        <v>48</v>
      </c>
      <c r="B31" s="50" t="s">
        <v>61</v>
      </c>
      <c r="C31" s="50"/>
      <c r="D31" s="50"/>
      <c r="E31" s="50"/>
      <c r="F31" s="50"/>
    </row>
    <row r="32" spans="1:11" x14ac:dyDescent="0.25">
      <c r="A32" s="40" t="s">
        <v>52</v>
      </c>
      <c r="B32" s="50" t="s">
        <v>62</v>
      </c>
      <c r="C32" s="50"/>
      <c r="D32" s="50"/>
      <c r="E32" s="50"/>
      <c r="F32" s="43"/>
    </row>
    <row r="33" spans="1:6" x14ac:dyDescent="0.25">
      <c r="A33" s="40" t="s">
        <v>63</v>
      </c>
      <c r="B33" s="50" t="s">
        <v>64</v>
      </c>
      <c r="C33" s="50"/>
      <c r="D33" s="50"/>
      <c r="E33" s="50"/>
      <c r="F33" s="50"/>
    </row>
    <row r="34" spans="1:6" x14ac:dyDescent="0.25">
      <c r="A34" s="40" t="s">
        <v>18</v>
      </c>
      <c r="B34" s="46" t="s">
        <v>65</v>
      </c>
      <c r="C34" s="47"/>
      <c r="D34" s="47"/>
      <c r="E34" s="47"/>
      <c r="F34" s="48"/>
    </row>
    <row r="35" spans="1:6" ht="26.25" customHeight="1" x14ac:dyDescent="0.25">
      <c r="A35" s="49" t="s">
        <v>22</v>
      </c>
      <c r="B35" s="50" t="s">
        <v>66</v>
      </c>
      <c r="C35" s="50"/>
      <c r="D35" s="50"/>
      <c r="E35" s="50"/>
      <c r="F35" s="50"/>
    </row>
    <row r="38" spans="1:6" ht="89.25" customHeight="1" x14ac:dyDescent="0.25">
      <c r="A38" s="61" t="s">
        <v>67</v>
      </c>
      <c r="B38" s="61"/>
      <c r="C38" s="61"/>
      <c r="D38" s="61"/>
      <c r="E38" s="61"/>
    </row>
  </sheetData>
  <sheetProtection algorithmName="SHA-512" hashValue="5RxbgZD15v9iY5cEAPP0Hs0BB8jbSplXC60w+fOTw9Lv8EZYMBIfGf2p7bOaiN5hZ/izqVceVOgqbPt5ddg/wA==" saltValue="mAdMkSKlKGjoPw/SazCkUw==" spinCount="100000" sheet="1" objects="1" scenarios="1"/>
  <mergeCells count="14">
    <mergeCell ref="B35:F35"/>
    <mergeCell ref="A38:E38"/>
    <mergeCell ref="B28:H28"/>
    <mergeCell ref="B29:E29"/>
    <mergeCell ref="B30:E30"/>
    <mergeCell ref="B31:F31"/>
    <mergeCell ref="B32:E32"/>
    <mergeCell ref="B33:F33"/>
    <mergeCell ref="B27:F27"/>
    <mergeCell ref="C3:D4"/>
    <mergeCell ref="E3:F4"/>
    <mergeCell ref="A5:A6"/>
    <mergeCell ref="B5:B6"/>
    <mergeCell ref="B26:E26"/>
  </mergeCells>
  <hyperlinks>
    <hyperlink ref="B25" location="Nota" display="Ver Nota Informativa"/>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workbookViewId="0">
      <selection activeCell="C13" sqref="C13"/>
    </sheetView>
  </sheetViews>
  <sheetFormatPr baseColWidth="10" defaultRowHeight="15" x14ac:dyDescent="0.25"/>
  <cols>
    <col min="1" max="1" width="8" style="1" customWidth="1"/>
    <col min="2" max="2" width="47.85546875" style="2" customWidth="1"/>
    <col min="3" max="3" width="20.140625" style="2" customWidth="1"/>
    <col min="4" max="4" width="17.28515625" style="2" customWidth="1"/>
    <col min="5" max="5" width="20" style="2" customWidth="1"/>
    <col min="6" max="6" width="17.28515625" style="3" customWidth="1"/>
    <col min="7" max="16384" width="11.42578125" style="3"/>
  </cols>
  <sheetData>
    <row r="1" spans="1:11" x14ac:dyDescent="0.25">
      <c r="B1" s="2" t="s">
        <v>85</v>
      </c>
    </row>
    <row r="2" spans="1:11" ht="15.75" thickBot="1" x14ac:dyDescent="0.3">
      <c r="A2" s="4" t="s">
        <v>1</v>
      </c>
      <c r="B2" s="5"/>
      <c r="C2" s="5"/>
      <c r="D2" s="5"/>
      <c r="E2" s="5"/>
      <c r="F2" s="5"/>
    </row>
    <row r="3" spans="1:11" ht="15" customHeight="1" thickTop="1" x14ac:dyDescent="0.25">
      <c r="A3" s="6"/>
      <c r="B3" s="7" t="s">
        <v>2</v>
      </c>
      <c r="C3" s="51" t="s">
        <v>3</v>
      </c>
      <c r="D3" s="52"/>
      <c r="E3" s="55" t="s">
        <v>4</v>
      </c>
      <c r="F3" s="52"/>
    </row>
    <row r="4" spans="1:11" x14ac:dyDescent="0.25">
      <c r="A4" s="8"/>
      <c r="B4" s="9" t="s">
        <v>5</v>
      </c>
      <c r="C4" s="53"/>
      <c r="D4" s="54"/>
      <c r="E4" s="56"/>
      <c r="F4" s="54"/>
    </row>
    <row r="5" spans="1:11" ht="31.5" customHeight="1" x14ac:dyDescent="0.25">
      <c r="A5" s="57" t="s">
        <v>6</v>
      </c>
      <c r="B5" s="59" t="s">
        <v>7</v>
      </c>
      <c r="C5" s="10" t="s">
        <v>8</v>
      </c>
      <c r="D5" s="11" t="s">
        <v>9</v>
      </c>
      <c r="E5" s="12" t="s">
        <v>8</v>
      </c>
      <c r="F5" s="11" t="s">
        <v>9</v>
      </c>
    </row>
    <row r="6" spans="1:11" x14ac:dyDescent="0.25">
      <c r="A6" s="58"/>
      <c r="B6" s="60"/>
      <c r="C6" s="13" t="s">
        <v>10</v>
      </c>
      <c r="D6" s="11" t="s">
        <v>10</v>
      </c>
      <c r="E6" s="14" t="s">
        <v>10</v>
      </c>
      <c r="F6" s="11" t="s">
        <v>10</v>
      </c>
    </row>
    <row r="7" spans="1:11" x14ac:dyDescent="0.25">
      <c r="A7" s="15" t="s">
        <v>11</v>
      </c>
      <c r="B7" s="16" t="s">
        <v>12</v>
      </c>
      <c r="C7" s="17">
        <v>3430.0657460000002</v>
      </c>
      <c r="D7" s="18">
        <v>3286.7695356600002</v>
      </c>
      <c r="E7" s="19">
        <v>3851.41</v>
      </c>
      <c r="F7" s="18">
        <v>4133.78</v>
      </c>
      <c r="H7" s="20"/>
      <c r="I7" s="20"/>
      <c r="J7" s="20"/>
      <c r="K7" s="20"/>
    </row>
    <row r="8" spans="1:11" x14ac:dyDescent="0.25">
      <c r="A8" s="15" t="s">
        <v>13</v>
      </c>
      <c r="B8" s="16" t="s">
        <v>14</v>
      </c>
      <c r="C8" s="21" t="s">
        <v>15</v>
      </c>
      <c r="D8" s="18" t="s">
        <v>15</v>
      </c>
      <c r="E8" s="22">
        <v>1213.5675225081191</v>
      </c>
      <c r="F8" s="18">
        <v>1189.3</v>
      </c>
      <c r="H8" s="20"/>
      <c r="I8" s="20"/>
      <c r="J8" s="20"/>
      <c r="K8" s="20"/>
    </row>
    <row r="9" spans="1:11" x14ac:dyDescent="0.25">
      <c r="A9" s="15" t="s">
        <v>16</v>
      </c>
      <c r="B9" s="16" t="s">
        <v>17</v>
      </c>
      <c r="C9" s="17" t="s">
        <v>18</v>
      </c>
      <c r="D9" s="18" t="s">
        <v>18</v>
      </c>
      <c r="E9" s="19" t="s">
        <v>18</v>
      </c>
      <c r="F9" s="18" t="s">
        <v>18</v>
      </c>
      <c r="H9" s="20"/>
      <c r="I9" s="20"/>
      <c r="J9" s="20"/>
      <c r="K9" s="20"/>
    </row>
    <row r="10" spans="1:11" x14ac:dyDescent="0.25">
      <c r="A10" s="15" t="s">
        <v>19</v>
      </c>
      <c r="B10" s="16" t="s">
        <v>20</v>
      </c>
      <c r="C10" s="17" t="s">
        <v>21</v>
      </c>
      <c r="D10" s="18" t="s">
        <v>22</v>
      </c>
      <c r="E10" s="19" t="s">
        <v>22</v>
      </c>
      <c r="F10" s="18" t="s">
        <v>22</v>
      </c>
      <c r="H10" s="20"/>
      <c r="I10" s="20"/>
      <c r="J10" s="20"/>
      <c r="K10" s="20"/>
    </row>
    <row r="11" spans="1:11" x14ac:dyDescent="0.25">
      <c r="A11" s="15" t="s">
        <v>23</v>
      </c>
      <c r="B11" s="16" t="s">
        <v>24</v>
      </c>
      <c r="C11" s="17">
        <v>8.5972597399749624</v>
      </c>
      <c r="D11" s="18">
        <v>8.5972597399749624</v>
      </c>
      <c r="E11" s="19">
        <v>18.582266130890762</v>
      </c>
      <c r="F11" s="18">
        <v>18.582266130890762</v>
      </c>
      <c r="H11" s="20"/>
      <c r="I11" s="20"/>
      <c r="J11" s="20"/>
      <c r="K11" s="20"/>
    </row>
    <row r="12" spans="1:11" x14ac:dyDescent="0.25">
      <c r="A12" s="15" t="s">
        <v>25</v>
      </c>
      <c r="B12" s="16" t="s">
        <v>26</v>
      </c>
      <c r="C12" s="17">
        <v>88.975023056669968</v>
      </c>
      <c r="D12" s="18">
        <v>88.975023056669968</v>
      </c>
      <c r="E12" s="19">
        <v>88.975023056669968</v>
      </c>
      <c r="F12" s="18">
        <v>88.975023056669968</v>
      </c>
      <c r="H12" s="20"/>
      <c r="I12" s="20"/>
      <c r="J12" s="20"/>
      <c r="K12" s="20"/>
    </row>
    <row r="13" spans="1:11" x14ac:dyDescent="0.25">
      <c r="A13" s="15" t="s">
        <v>27</v>
      </c>
      <c r="B13" s="16" t="s">
        <v>28</v>
      </c>
      <c r="C13" s="17">
        <v>11.160667999999999</v>
      </c>
      <c r="D13" s="18">
        <v>11.160667999999999</v>
      </c>
      <c r="E13" s="19">
        <v>11.160667999999999</v>
      </c>
      <c r="F13" s="18">
        <v>11.160667999999999</v>
      </c>
      <c r="H13" s="20"/>
      <c r="I13" s="20"/>
      <c r="J13" s="20"/>
      <c r="K13" s="20"/>
    </row>
    <row r="14" spans="1:11" x14ac:dyDescent="0.25">
      <c r="A14" s="15" t="s">
        <v>29</v>
      </c>
      <c r="B14" s="16" t="s">
        <v>30</v>
      </c>
      <c r="C14" s="17">
        <v>71.510000000000005</v>
      </c>
      <c r="D14" s="18">
        <v>71.510000000000005</v>
      </c>
      <c r="E14" s="19">
        <v>71.510000000000005</v>
      </c>
      <c r="F14" s="18">
        <v>71.510000000000005</v>
      </c>
      <c r="H14" s="20"/>
      <c r="I14" s="20"/>
      <c r="J14" s="20"/>
      <c r="K14" s="20"/>
    </row>
    <row r="15" spans="1:11" x14ac:dyDescent="0.25">
      <c r="A15" s="23" t="s">
        <v>31</v>
      </c>
      <c r="B15" s="24" t="s">
        <v>32</v>
      </c>
      <c r="C15" s="25">
        <v>3610.3086967966456</v>
      </c>
      <c r="D15" s="26">
        <v>3467.0124864566455</v>
      </c>
      <c r="E15" s="27">
        <v>5255.2054796956809</v>
      </c>
      <c r="F15" s="26">
        <v>5513.3079571875614</v>
      </c>
      <c r="H15" s="20"/>
      <c r="I15" s="20"/>
      <c r="J15" s="20"/>
      <c r="K15" s="20"/>
    </row>
    <row r="16" spans="1:11" x14ac:dyDescent="0.25">
      <c r="A16" s="15" t="s">
        <v>33</v>
      </c>
      <c r="B16" s="16" t="s">
        <v>34</v>
      </c>
      <c r="C16" s="17" t="s">
        <v>35</v>
      </c>
      <c r="D16" s="18" t="s">
        <v>35</v>
      </c>
      <c r="E16" s="19" t="s">
        <v>35</v>
      </c>
      <c r="F16" s="18" t="s">
        <v>35</v>
      </c>
      <c r="H16" s="20"/>
      <c r="I16" s="20"/>
      <c r="J16" s="20"/>
      <c r="K16" s="20"/>
    </row>
    <row r="17" spans="1:11" x14ac:dyDescent="0.25">
      <c r="A17" s="15" t="s">
        <v>36</v>
      </c>
      <c r="B17" s="16" t="s">
        <v>37</v>
      </c>
      <c r="C17" s="28" t="s">
        <v>38</v>
      </c>
      <c r="D17" s="29" t="s">
        <v>38</v>
      </c>
      <c r="E17" s="30" t="s">
        <v>38</v>
      </c>
      <c r="F17" s="29" t="s">
        <v>38</v>
      </c>
      <c r="H17" s="20"/>
      <c r="I17" s="20"/>
      <c r="J17" s="20"/>
      <c r="K17" s="20"/>
    </row>
    <row r="18" spans="1:11" x14ac:dyDescent="0.25">
      <c r="A18" s="15" t="s">
        <v>39</v>
      </c>
      <c r="B18" s="16" t="s">
        <v>40</v>
      </c>
      <c r="C18" s="17" t="s">
        <v>41</v>
      </c>
      <c r="D18" s="18" t="s">
        <v>41</v>
      </c>
      <c r="E18" s="19" t="s">
        <v>41</v>
      </c>
      <c r="F18" s="18" t="s">
        <v>41</v>
      </c>
      <c r="H18" s="20"/>
      <c r="I18" s="20"/>
      <c r="J18" s="20"/>
      <c r="K18" s="20"/>
    </row>
    <row r="19" spans="1:11" x14ac:dyDescent="0.25">
      <c r="A19" s="23" t="s">
        <v>42</v>
      </c>
      <c r="B19" s="24" t="s">
        <v>43</v>
      </c>
      <c r="C19" s="25">
        <v>3610.3086967966456</v>
      </c>
      <c r="D19" s="26">
        <v>3467.0124864566455</v>
      </c>
      <c r="E19" s="27">
        <v>5255.2054796956809</v>
      </c>
      <c r="F19" s="26">
        <v>5513.3079571875614</v>
      </c>
      <c r="H19" s="20"/>
      <c r="I19" s="20"/>
      <c r="J19" s="20"/>
      <c r="K19" s="20"/>
    </row>
    <row r="20" spans="1:11" x14ac:dyDescent="0.25">
      <c r="A20" s="15" t="s">
        <v>44</v>
      </c>
      <c r="B20" s="16" t="s">
        <v>45</v>
      </c>
      <c r="C20" s="17" t="s">
        <v>35</v>
      </c>
      <c r="D20" s="18" t="s">
        <v>35</v>
      </c>
      <c r="E20" s="19" t="s">
        <v>35</v>
      </c>
      <c r="F20" s="18" t="s">
        <v>35</v>
      </c>
      <c r="H20" s="20"/>
      <c r="I20" s="20"/>
      <c r="J20" s="20"/>
      <c r="K20" s="20"/>
    </row>
    <row r="21" spans="1:11" x14ac:dyDescent="0.25">
      <c r="A21" s="15" t="s">
        <v>46</v>
      </c>
      <c r="B21" s="16" t="s">
        <v>47</v>
      </c>
      <c r="C21" s="17" t="s">
        <v>48</v>
      </c>
      <c r="D21" s="18" t="s">
        <v>49</v>
      </c>
      <c r="E21" s="19" t="s">
        <v>48</v>
      </c>
      <c r="F21" s="18" t="s">
        <v>49</v>
      </c>
      <c r="H21" s="20"/>
      <c r="I21" s="20"/>
      <c r="J21" s="20"/>
      <c r="K21" s="20"/>
    </row>
    <row r="22" spans="1:11" x14ac:dyDescent="0.25">
      <c r="A22" s="15" t="s">
        <v>50</v>
      </c>
      <c r="B22" s="16" t="s">
        <v>51</v>
      </c>
      <c r="C22" s="28" t="s">
        <v>52</v>
      </c>
      <c r="D22" s="29" t="s">
        <v>52</v>
      </c>
      <c r="E22" s="30" t="s">
        <v>52</v>
      </c>
      <c r="F22" s="29" t="s">
        <v>52</v>
      </c>
      <c r="H22" s="20"/>
      <c r="I22" s="20"/>
      <c r="J22" s="20"/>
      <c r="K22" s="20"/>
    </row>
    <row r="23" spans="1:11" ht="30.75" customHeight="1" thickBot="1" x14ac:dyDescent="0.3">
      <c r="A23" s="31" t="s">
        <v>53</v>
      </c>
      <c r="B23" s="32" t="s">
        <v>54</v>
      </c>
      <c r="C23" s="33"/>
      <c r="D23" s="34"/>
      <c r="E23" s="35"/>
      <c r="F23" s="34"/>
      <c r="H23" s="20"/>
      <c r="I23" s="20"/>
      <c r="J23" s="20"/>
      <c r="K23" s="20"/>
    </row>
    <row r="24" spans="1:11" s="39" customFormat="1" ht="15.75" thickTop="1" x14ac:dyDescent="0.25">
      <c r="A24" s="36"/>
      <c r="B24" s="37"/>
      <c r="C24" s="38"/>
      <c r="D24" s="38"/>
      <c r="E24" s="38"/>
      <c r="F24" s="38"/>
    </row>
    <row r="25" spans="1:11" x14ac:dyDescent="0.25">
      <c r="A25" s="40"/>
      <c r="B25" s="41" t="s">
        <v>55</v>
      </c>
      <c r="C25" s="42"/>
      <c r="D25" s="42"/>
      <c r="E25" s="42"/>
      <c r="F25" s="43"/>
    </row>
    <row r="26" spans="1:11" x14ac:dyDescent="0.25">
      <c r="A26" s="40"/>
      <c r="B26" s="50" t="s">
        <v>56</v>
      </c>
      <c r="C26" s="50"/>
      <c r="D26" s="50"/>
      <c r="E26" s="50"/>
      <c r="F26" s="43"/>
    </row>
    <row r="27" spans="1:11" ht="15" customHeight="1" x14ac:dyDescent="0.25">
      <c r="A27" s="44">
        <v>1</v>
      </c>
      <c r="B27" s="50" t="s">
        <v>57</v>
      </c>
      <c r="C27" s="50"/>
      <c r="D27" s="50"/>
      <c r="E27" s="50"/>
      <c r="F27" s="50"/>
    </row>
    <row r="28" spans="1:11" ht="15" customHeight="1" x14ac:dyDescent="0.25">
      <c r="A28" s="40" t="s">
        <v>35</v>
      </c>
      <c r="B28" s="50" t="s">
        <v>58</v>
      </c>
      <c r="C28" s="50"/>
      <c r="D28" s="50"/>
      <c r="E28" s="50"/>
      <c r="F28" s="50"/>
      <c r="G28" s="50"/>
      <c r="H28" s="50"/>
    </row>
    <row r="29" spans="1:11" x14ac:dyDescent="0.25">
      <c r="A29" s="40" t="s">
        <v>38</v>
      </c>
      <c r="B29" s="50" t="s">
        <v>59</v>
      </c>
      <c r="C29" s="50"/>
      <c r="D29" s="50"/>
      <c r="E29" s="50"/>
      <c r="F29" s="43"/>
    </row>
    <row r="30" spans="1:11" x14ac:dyDescent="0.25">
      <c r="A30" s="45" t="s">
        <v>41</v>
      </c>
      <c r="B30" s="50" t="s">
        <v>60</v>
      </c>
      <c r="C30" s="50"/>
      <c r="D30" s="50"/>
      <c r="E30" s="50"/>
      <c r="F30" s="43"/>
    </row>
    <row r="31" spans="1:11" ht="25.5" customHeight="1" x14ac:dyDescent="0.25">
      <c r="A31" s="45" t="s">
        <v>48</v>
      </c>
      <c r="B31" s="50" t="s">
        <v>61</v>
      </c>
      <c r="C31" s="50"/>
      <c r="D31" s="50"/>
      <c r="E31" s="50"/>
      <c r="F31" s="50"/>
    </row>
    <row r="32" spans="1:11" x14ac:dyDescent="0.25">
      <c r="A32" s="40" t="s">
        <v>52</v>
      </c>
      <c r="B32" s="50" t="s">
        <v>62</v>
      </c>
      <c r="C32" s="50"/>
      <c r="D32" s="50"/>
      <c r="E32" s="50"/>
      <c r="F32" s="43"/>
    </row>
    <row r="33" spans="1:6" x14ac:dyDescent="0.25">
      <c r="A33" s="40" t="s">
        <v>63</v>
      </c>
      <c r="B33" s="50" t="s">
        <v>64</v>
      </c>
      <c r="C33" s="50"/>
      <c r="D33" s="50"/>
      <c r="E33" s="50"/>
      <c r="F33" s="50"/>
    </row>
    <row r="34" spans="1:6" x14ac:dyDescent="0.25">
      <c r="A34" s="40" t="s">
        <v>18</v>
      </c>
      <c r="B34" s="46" t="s">
        <v>65</v>
      </c>
      <c r="C34" s="47"/>
      <c r="D34" s="47"/>
      <c r="E34" s="47"/>
      <c r="F34" s="48"/>
    </row>
    <row r="35" spans="1:6" ht="26.25" customHeight="1" x14ac:dyDescent="0.25">
      <c r="A35" s="49" t="s">
        <v>22</v>
      </c>
      <c r="B35" s="50" t="s">
        <v>66</v>
      </c>
      <c r="C35" s="50"/>
      <c r="D35" s="50"/>
      <c r="E35" s="50"/>
      <c r="F35" s="50"/>
    </row>
    <row r="38" spans="1:6" ht="89.25" customHeight="1" x14ac:dyDescent="0.25">
      <c r="A38" s="61" t="s">
        <v>67</v>
      </c>
      <c r="B38" s="61"/>
      <c r="C38" s="61"/>
      <c r="D38" s="61"/>
      <c r="E38" s="61"/>
    </row>
  </sheetData>
  <sheetProtection algorithmName="SHA-512" hashValue="5E0uonPrh2/P0RBbaGlffbBbbqfmA7Z2Pnvm4aCDuU/+zQI56AG108KcWAEQMCbygTqFPmOKZH93oZeIw0+yEA==" saltValue="9qdwBvrfCvOm1qAAL9T2EA==" spinCount="100000" sheet="1" objects="1" scenarios="1"/>
  <mergeCells count="14">
    <mergeCell ref="B35:F35"/>
    <mergeCell ref="A38:E38"/>
    <mergeCell ref="B28:H28"/>
    <mergeCell ref="B29:E29"/>
    <mergeCell ref="B30:E30"/>
    <mergeCell ref="B31:F31"/>
    <mergeCell ref="B32:E32"/>
    <mergeCell ref="B33:F33"/>
    <mergeCell ref="B27:F27"/>
    <mergeCell ref="C3:D4"/>
    <mergeCell ref="E3:F4"/>
    <mergeCell ref="A5:A6"/>
    <mergeCell ref="B5:B6"/>
    <mergeCell ref="B26:E26"/>
  </mergeCells>
  <hyperlinks>
    <hyperlink ref="B25" location="Nota" display="Ver Nota Informativa"/>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workbookViewId="0">
      <selection activeCell="B5" sqref="B5:B6"/>
    </sheetView>
  </sheetViews>
  <sheetFormatPr baseColWidth="10" defaultRowHeight="15" x14ac:dyDescent="0.25"/>
  <cols>
    <col min="1" max="1" width="8" style="1" customWidth="1"/>
    <col min="2" max="2" width="47.85546875" style="2" customWidth="1"/>
    <col min="3" max="3" width="20.140625" style="2" customWidth="1"/>
    <col min="4" max="4" width="17.28515625" style="2" customWidth="1"/>
    <col min="5" max="5" width="20" style="2" customWidth="1"/>
    <col min="6" max="6" width="17.28515625" style="3" customWidth="1"/>
    <col min="7" max="256" width="11.42578125" style="3"/>
    <col min="257" max="257" width="8" style="3" customWidth="1"/>
    <col min="258" max="258" width="47.85546875" style="3" customWidth="1"/>
    <col min="259" max="259" width="20.140625" style="3" customWidth="1"/>
    <col min="260" max="260" width="17.28515625" style="3" customWidth="1"/>
    <col min="261" max="261" width="20" style="3" customWidth="1"/>
    <col min="262" max="262" width="17.28515625" style="3" customWidth="1"/>
    <col min="263" max="512" width="11.42578125" style="3"/>
    <col min="513" max="513" width="8" style="3" customWidth="1"/>
    <col min="514" max="514" width="47.85546875" style="3" customWidth="1"/>
    <col min="515" max="515" width="20.140625" style="3" customWidth="1"/>
    <col min="516" max="516" width="17.28515625" style="3" customWidth="1"/>
    <col min="517" max="517" width="20" style="3" customWidth="1"/>
    <col min="518" max="518" width="17.28515625" style="3" customWidth="1"/>
    <col min="519" max="768" width="11.42578125" style="3"/>
    <col min="769" max="769" width="8" style="3" customWidth="1"/>
    <col min="770" max="770" width="47.85546875" style="3" customWidth="1"/>
    <col min="771" max="771" width="20.140625" style="3" customWidth="1"/>
    <col min="772" max="772" width="17.28515625" style="3" customWidth="1"/>
    <col min="773" max="773" width="20" style="3" customWidth="1"/>
    <col min="774" max="774" width="17.28515625" style="3" customWidth="1"/>
    <col min="775" max="1024" width="11.42578125" style="3"/>
    <col min="1025" max="1025" width="8" style="3" customWidth="1"/>
    <col min="1026" max="1026" width="47.85546875" style="3" customWidth="1"/>
    <col min="1027" max="1027" width="20.140625" style="3" customWidth="1"/>
    <col min="1028" max="1028" width="17.28515625" style="3" customWidth="1"/>
    <col min="1029" max="1029" width="20" style="3" customWidth="1"/>
    <col min="1030" max="1030" width="17.28515625" style="3" customWidth="1"/>
    <col min="1031" max="1280" width="11.42578125" style="3"/>
    <col min="1281" max="1281" width="8" style="3" customWidth="1"/>
    <col min="1282" max="1282" width="47.85546875" style="3" customWidth="1"/>
    <col min="1283" max="1283" width="20.140625" style="3" customWidth="1"/>
    <col min="1284" max="1284" width="17.28515625" style="3" customWidth="1"/>
    <col min="1285" max="1285" width="20" style="3" customWidth="1"/>
    <col min="1286" max="1286" width="17.28515625" style="3" customWidth="1"/>
    <col min="1287" max="1536" width="11.42578125" style="3"/>
    <col min="1537" max="1537" width="8" style="3" customWidth="1"/>
    <col min="1538" max="1538" width="47.85546875" style="3" customWidth="1"/>
    <col min="1539" max="1539" width="20.140625" style="3" customWidth="1"/>
    <col min="1540" max="1540" width="17.28515625" style="3" customWidth="1"/>
    <col min="1541" max="1541" width="20" style="3" customWidth="1"/>
    <col min="1542" max="1542" width="17.28515625" style="3" customWidth="1"/>
    <col min="1543" max="1792" width="11.42578125" style="3"/>
    <col min="1793" max="1793" width="8" style="3" customWidth="1"/>
    <col min="1794" max="1794" width="47.85546875" style="3" customWidth="1"/>
    <col min="1795" max="1795" width="20.140625" style="3" customWidth="1"/>
    <col min="1796" max="1796" width="17.28515625" style="3" customWidth="1"/>
    <col min="1797" max="1797" width="20" style="3" customWidth="1"/>
    <col min="1798" max="1798" width="17.28515625" style="3" customWidth="1"/>
    <col min="1799" max="2048" width="11.42578125" style="3"/>
    <col min="2049" max="2049" width="8" style="3" customWidth="1"/>
    <col min="2050" max="2050" width="47.85546875" style="3" customWidth="1"/>
    <col min="2051" max="2051" width="20.140625" style="3" customWidth="1"/>
    <col min="2052" max="2052" width="17.28515625" style="3" customWidth="1"/>
    <col min="2053" max="2053" width="20" style="3" customWidth="1"/>
    <col min="2054" max="2054" width="17.28515625" style="3" customWidth="1"/>
    <col min="2055" max="2304" width="11.42578125" style="3"/>
    <col min="2305" max="2305" width="8" style="3" customWidth="1"/>
    <col min="2306" max="2306" width="47.85546875" style="3" customWidth="1"/>
    <col min="2307" max="2307" width="20.140625" style="3" customWidth="1"/>
    <col min="2308" max="2308" width="17.28515625" style="3" customWidth="1"/>
    <col min="2309" max="2309" width="20" style="3" customWidth="1"/>
    <col min="2310" max="2310" width="17.28515625" style="3" customWidth="1"/>
    <col min="2311" max="2560" width="11.42578125" style="3"/>
    <col min="2561" max="2561" width="8" style="3" customWidth="1"/>
    <col min="2562" max="2562" width="47.85546875" style="3" customWidth="1"/>
    <col min="2563" max="2563" width="20.140625" style="3" customWidth="1"/>
    <col min="2564" max="2564" width="17.28515625" style="3" customWidth="1"/>
    <col min="2565" max="2565" width="20" style="3" customWidth="1"/>
    <col min="2566" max="2566" width="17.28515625" style="3" customWidth="1"/>
    <col min="2567" max="2816" width="11.42578125" style="3"/>
    <col min="2817" max="2817" width="8" style="3" customWidth="1"/>
    <col min="2818" max="2818" width="47.85546875" style="3" customWidth="1"/>
    <col min="2819" max="2819" width="20.140625" style="3" customWidth="1"/>
    <col min="2820" max="2820" width="17.28515625" style="3" customWidth="1"/>
    <col min="2821" max="2821" width="20" style="3" customWidth="1"/>
    <col min="2822" max="2822" width="17.28515625" style="3" customWidth="1"/>
    <col min="2823" max="3072" width="11.42578125" style="3"/>
    <col min="3073" max="3073" width="8" style="3" customWidth="1"/>
    <col min="3074" max="3074" width="47.85546875" style="3" customWidth="1"/>
    <col min="3075" max="3075" width="20.140625" style="3" customWidth="1"/>
    <col min="3076" max="3076" width="17.28515625" style="3" customWidth="1"/>
    <col min="3077" max="3077" width="20" style="3" customWidth="1"/>
    <col min="3078" max="3078" width="17.28515625" style="3" customWidth="1"/>
    <col min="3079" max="3328" width="11.42578125" style="3"/>
    <col min="3329" max="3329" width="8" style="3" customWidth="1"/>
    <col min="3330" max="3330" width="47.85546875" style="3" customWidth="1"/>
    <col min="3331" max="3331" width="20.140625" style="3" customWidth="1"/>
    <col min="3332" max="3332" width="17.28515625" style="3" customWidth="1"/>
    <col min="3333" max="3333" width="20" style="3" customWidth="1"/>
    <col min="3334" max="3334" width="17.28515625" style="3" customWidth="1"/>
    <col min="3335" max="3584" width="11.42578125" style="3"/>
    <col min="3585" max="3585" width="8" style="3" customWidth="1"/>
    <col min="3586" max="3586" width="47.85546875" style="3" customWidth="1"/>
    <col min="3587" max="3587" width="20.140625" style="3" customWidth="1"/>
    <col min="3588" max="3588" width="17.28515625" style="3" customWidth="1"/>
    <col min="3589" max="3589" width="20" style="3" customWidth="1"/>
    <col min="3590" max="3590" width="17.28515625" style="3" customWidth="1"/>
    <col min="3591" max="3840" width="11.42578125" style="3"/>
    <col min="3841" max="3841" width="8" style="3" customWidth="1"/>
    <col min="3842" max="3842" width="47.85546875" style="3" customWidth="1"/>
    <col min="3843" max="3843" width="20.140625" style="3" customWidth="1"/>
    <col min="3844" max="3844" width="17.28515625" style="3" customWidth="1"/>
    <col min="3845" max="3845" width="20" style="3" customWidth="1"/>
    <col min="3846" max="3846" width="17.28515625" style="3" customWidth="1"/>
    <col min="3847" max="4096" width="11.42578125" style="3"/>
    <col min="4097" max="4097" width="8" style="3" customWidth="1"/>
    <col min="4098" max="4098" width="47.85546875" style="3" customWidth="1"/>
    <col min="4099" max="4099" width="20.140625" style="3" customWidth="1"/>
    <col min="4100" max="4100" width="17.28515625" style="3" customWidth="1"/>
    <col min="4101" max="4101" width="20" style="3" customWidth="1"/>
    <col min="4102" max="4102" width="17.28515625" style="3" customWidth="1"/>
    <col min="4103" max="4352" width="11.42578125" style="3"/>
    <col min="4353" max="4353" width="8" style="3" customWidth="1"/>
    <col min="4354" max="4354" width="47.85546875" style="3" customWidth="1"/>
    <col min="4355" max="4355" width="20.140625" style="3" customWidth="1"/>
    <col min="4356" max="4356" width="17.28515625" style="3" customWidth="1"/>
    <col min="4357" max="4357" width="20" style="3" customWidth="1"/>
    <col min="4358" max="4358" width="17.28515625" style="3" customWidth="1"/>
    <col min="4359" max="4608" width="11.42578125" style="3"/>
    <col min="4609" max="4609" width="8" style="3" customWidth="1"/>
    <col min="4610" max="4610" width="47.85546875" style="3" customWidth="1"/>
    <col min="4611" max="4611" width="20.140625" style="3" customWidth="1"/>
    <col min="4612" max="4612" width="17.28515625" style="3" customWidth="1"/>
    <col min="4613" max="4613" width="20" style="3" customWidth="1"/>
    <col min="4614" max="4614" width="17.28515625" style="3" customWidth="1"/>
    <col min="4615" max="4864" width="11.42578125" style="3"/>
    <col min="4865" max="4865" width="8" style="3" customWidth="1"/>
    <col min="4866" max="4866" width="47.85546875" style="3" customWidth="1"/>
    <col min="4867" max="4867" width="20.140625" style="3" customWidth="1"/>
    <col min="4868" max="4868" width="17.28515625" style="3" customWidth="1"/>
    <col min="4869" max="4869" width="20" style="3" customWidth="1"/>
    <col min="4870" max="4870" width="17.28515625" style="3" customWidth="1"/>
    <col min="4871" max="5120" width="11.42578125" style="3"/>
    <col min="5121" max="5121" width="8" style="3" customWidth="1"/>
    <col min="5122" max="5122" width="47.85546875" style="3" customWidth="1"/>
    <col min="5123" max="5123" width="20.140625" style="3" customWidth="1"/>
    <col min="5124" max="5124" width="17.28515625" style="3" customWidth="1"/>
    <col min="5125" max="5125" width="20" style="3" customWidth="1"/>
    <col min="5126" max="5126" width="17.28515625" style="3" customWidth="1"/>
    <col min="5127" max="5376" width="11.42578125" style="3"/>
    <col min="5377" max="5377" width="8" style="3" customWidth="1"/>
    <col min="5378" max="5378" width="47.85546875" style="3" customWidth="1"/>
    <col min="5379" max="5379" width="20.140625" style="3" customWidth="1"/>
    <col min="5380" max="5380" width="17.28515625" style="3" customWidth="1"/>
    <col min="5381" max="5381" width="20" style="3" customWidth="1"/>
    <col min="5382" max="5382" width="17.28515625" style="3" customWidth="1"/>
    <col min="5383" max="5632" width="11.42578125" style="3"/>
    <col min="5633" max="5633" width="8" style="3" customWidth="1"/>
    <col min="5634" max="5634" width="47.85546875" style="3" customWidth="1"/>
    <col min="5635" max="5635" width="20.140625" style="3" customWidth="1"/>
    <col min="5636" max="5636" width="17.28515625" style="3" customWidth="1"/>
    <col min="5637" max="5637" width="20" style="3" customWidth="1"/>
    <col min="5638" max="5638" width="17.28515625" style="3" customWidth="1"/>
    <col min="5639" max="5888" width="11.42578125" style="3"/>
    <col min="5889" max="5889" width="8" style="3" customWidth="1"/>
    <col min="5890" max="5890" width="47.85546875" style="3" customWidth="1"/>
    <col min="5891" max="5891" width="20.140625" style="3" customWidth="1"/>
    <col min="5892" max="5892" width="17.28515625" style="3" customWidth="1"/>
    <col min="5893" max="5893" width="20" style="3" customWidth="1"/>
    <col min="5894" max="5894" width="17.28515625" style="3" customWidth="1"/>
    <col min="5895" max="6144" width="11.42578125" style="3"/>
    <col min="6145" max="6145" width="8" style="3" customWidth="1"/>
    <col min="6146" max="6146" width="47.85546875" style="3" customWidth="1"/>
    <col min="6147" max="6147" width="20.140625" style="3" customWidth="1"/>
    <col min="6148" max="6148" width="17.28515625" style="3" customWidth="1"/>
    <col min="6149" max="6149" width="20" style="3" customWidth="1"/>
    <col min="6150" max="6150" width="17.28515625" style="3" customWidth="1"/>
    <col min="6151" max="6400" width="11.42578125" style="3"/>
    <col min="6401" max="6401" width="8" style="3" customWidth="1"/>
    <col min="6402" max="6402" width="47.85546875" style="3" customWidth="1"/>
    <col min="6403" max="6403" width="20.140625" style="3" customWidth="1"/>
    <col min="6404" max="6404" width="17.28515625" style="3" customWidth="1"/>
    <col min="6405" max="6405" width="20" style="3" customWidth="1"/>
    <col min="6406" max="6406" width="17.28515625" style="3" customWidth="1"/>
    <col min="6407" max="6656" width="11.42578125" style="3"/>
    <col min="6657" max="6657" width="8" style="3" customWidth="1"/>
    <col min="6658" max="6658" width="47.85546875" style="3" customWidth="1"/>
    <col min="6659" max="6659" width="20.140625" style="3" customWidth="1"/>
    <col min="6660" max="6660" width="17.28515625" style="3" customWidth="1"/>
    <col min="6661" max="6661" width="20" style="3" customWidth="1"/>
    <col min="6662" max="6662" width="17.28515625" style="3" customWidth="1"/>
    <col min="6663" max="6912" width="11.42578125" style="3"/>
    <col min="6913" max="6913" width="8" style="3" customWidth="1"/>
    <col min="6914" max="6914" width="47.85546875" style="3" customWidth="1"/>
    <col min="6915" max="6915" width="20.140625" style="3" customWidth="1"/>
    <col min="6916" max="6916" width="17.28515625" style="3" customWidth="1"/>
    <col min="6917" max="6917" width="20" style="3" customWidth="1"/>
    <col min="6918" max="6918" width="17.28515625" style="3" customWidth="1"/>
    <col min="6919" max="7168" width="11.42578125" style="3"/>
    <col min="7169" max="7169" width="8" style="3" customWidth="1"/>
    <col min="7170" max="7170" width="47.85546875" style="3" customWidth="1"/>
    <col min="7171" max="7171" width="20.140625" style="3" customWidth="1"/>
    <col min="7172" max="7172" width="17.28515625" style="3" customWidth="1"/>
    <col min="7173" max="7173" width="20" style="3" customWidth="1"/>
    <col min="7174" max="7174" width="17.28515625" style="3" customWidth="1"/>
    <col min="7175" max="7424" width="11.42578125" style="3"/>
    <col min="7425" max="7425" width="8" style="3" customWidth="1"/>
    <col min="7426" max="7426" width="47.85546875" style="3" customWidth="1"/>
    <col min="7427" max="7427" width="20.140625" style="3" customWidth="1"/>
    <col min="7428" max="7428" width="17.28515625" style="3" customWidth="1"/>
    <col min="7429" max="7429" width="20" style="3" customWidth="1"/>
    <col min="7430" max="7430" width="17.28515625" style="3" customWidth="1"/>
    <col min="7431" max="7680" width="11.42578125" style="3"/>
    <col min="7681" max="7681" width="8" style="3" customWidth="1"/>
    <col min="7682" max="7682" width="47.85546875" style="3" customWidth="1"/>
    <col min="7683" max="7683" width="20.140625" style="3" customWidth="1"/>
    <col min="7684" max="7684" width="17.28515625" style="3" customWidth="1"/>
    <col min="7685" max="7685" width="20" style="3" customWidth="1"/>
    <col min="7686" max="7686" width="17.28515625" style="3" customWidth="1"/>
    <col min="7687" max="7936" width="11.42578125" style="3"/>
    <col min="7937" max="7937" width="8" style="3" customWidth="1"/>
    <col min="7938" max="7938" width="47.85546875" style="3" customWidth="1"/>
    <col min="7939" max="7939" width="20.140625" style="3" customWidth="1"/>
    <col min="7940" max="7940" width="17.28515625" style="3" customWidth="1"/>
    <col min="7941" max="7941" width="20" style="3" customWidth="1"/>
    <col min="7942" max="7942" width="17.28515625" style="3" customWidth="1"/>
    <col min="7943" max="8192" width="11.42578125" style="3"/>
    <col min="8193" max="8193" width="8" style="3" customWidth="1"/>
    <col min="8194" max="8194" width="47.85546875" style="3" customWidth="1"/>
    <col min="8195" max="8195" width="20.140625" style="3" customWidth="1"/>
    <col min="8196" max="8196" width="17.28515625" style="3" customWidth="1"/>
    <col min="8197" max="8197" width="20" style="3" customWidth="1"/>
    <col min="8198" max="8198" width="17.28515625" style="3" customWidth="1"/>
    <col min="8199" max="8448" width="11.42578125" style="3"/>
    <col min="8449" max="8449" width="8" style="3" customWidth="1"/>
    <col min="8450" max="8450" width="47.85546875" style="3" customWidth="1"/>
    <col min="8451" max="8451" width="20.140625" style="3" customWidth="1"/>
    <col min="8452" max="8452" width="17.28515625" style="3" customWidth="1"/>
    <col min="8453" max="8453" width="20" style="3" customWidth="1"/>
    <col min="8454" max="8454" width="17.28515625" style="3" customWidth="1"/>
    <col min="8455" max="8704" width="11.42578125" style="3"/>
    <col min="8705" max="8705" width="8" style="3" customWidth="1"/>
    <col min="8706" max="8706" width="47.85546875" style="3" customWidth="1"/>
    <col min="8707" max="8707" width="20.140625" style="3" customWidth="1"/>
    <col min="8708" max="8708" width="17.28515625" style="3" customWidth="1"/>
    <col min="8709" max="8709" width="20" style="3" customWidth="1"/>
    <col min="8710" max="8710" width="17.28515625" style="3" customWidth="1"/>
    <col min="8711" max="8960" width="11.42578125" style="3"/>
    <col min="8961" max="8961" width="8" style="3" customWidth="1"/>
    <col min="8962" max="8962" width="47.85546875" style="3" customWidth="1"/>
    <col min="8963" max="8963" width="20.140625" style="3" customWidth="1"/>
    <col min="8964" max="8964" width="17.28515625" style="3" customWidth="1"/>
    <col min="8965" max="8965" width="20" style="3" customWidth="1"/>
    <col min="8966" max="8966" width="17.28515625" style="3" customWidth="1"/>
    <col min="8967" max="9216" width="11.42578125" style="3"/>
    <col min="9217" max="9217" width="8" style="3" customWidth="1"/>
    <col min="9218" max="9218" width="47.85546875" style="3" customWidth="1"/>
    <col min="9219" max="9219" width="20.140625" style="3" customWidth="1"/>
    <col min="9220" max="9220" width="17.28515625" style="3" customWidth="1"/>
    <col min="9221" max="9221" width="20" style="3" customWidth="1"/>
    <col min="9222" max="9222" width="17.28515625" style="3" customWidth="1"/>
    <col min="9223" max="9472" width="11.42578125" style="3"/>
    <col min="9473" max="9473" width="8" style="3" customWidth="1"/>
    <col min="9474" max="9474" width="47.85546875" style="3" customWidth="1"/>
    <col min="9475" max="9475" width="20.140625" style="3" customWidth="1"/>
    <col min="9476" max="9476" width="17.28515625" style="3" customWidth="1"/>
    <col min="9477" max="9477" width="20" style="3" customWidth="1"/>
    <col min="9478" max="9478" width="17.28515625" style="3" customWidth="1"/>
    <col min="9479" max="9728" width="11.42578125" style="3"/>
    <col min="9729" max="9729" width="8" style="3" customWidth="1"/>
    <col min="9730" max="9730" width="47.85546875" style="3" customWidth="1"/>
    <col min="9731" max="9731" width="20.140625" style="3" customWidth="1"/>
    <col min="9732" max="9732" width="17.28515625" style="3" customWidth="1"/>
    <col min="9733" max="9733" width="20" style="3" customWidth="1"/>
    <col min="9734" max="9734" width="17.28515625" style="3" customWidth="1"/>
    <col min="9735" max="9984" width="11.42578125" style="3"/>
    <col min="9985" max="9985" width="8" style="3" customWidth="1"/>
    <col min="9986" max="9986" width="47.85546875" style="3" customWidth="1"/>
    <col min="9987" max="9987" width="20.140625" style="3" customWidth="1"/>
    <col min="9988" max="9988" width="17.28515625" style="3" customWidth="1"/>
    <col min="9989" max="9989" width="20" style="3" customWidth="1"/>
    <col min="9990" max="9990" width="17.28515625" style="3" customWidth="1"/>
    <col min="9991" max="10240" width="11.42578125" style="3"/>
    <col min="10241" max="10241" width="8" style="3" customWidth="1"/>
    <col min="10242" max="10242" width="47.85546875" style="3" customWidth="1"/>
    <col min="10243" max="10243" width="20.140625" style="3" customWidth="1"/>
    <col min="10244" max="10244" width="17.28515625" style="3" customWidth="1"/>
    <col min="10245" max="10245" width="20" style="3" customWidth="1"/>
    <col min="10246" max="10246" width="17.28515625" style="3" customWidth="1"/>
    <col min="10247" max="10496" width="11.42578125" style="3"/>
    <col min="10497" max="10497" width="8" style="3" customWidth="1"/>
    <col min="10498" max="10498" width="47.85546875" style="3" customWidth="1"/>
    <col min="10499" max="10499" width="20.140625" style="3" customWidth="1"/>
    <col min="10500" max="10500" width="17.28515625" style="3" customWidth="1"/>
    <col min="10501" max="10501" width="20" style="3" customWidth="1"/>
    <col min="10502" max="10502" width="17.28515625" style="3" customWidth="1"/>
    <col min="10503" max="10752" width="11.42578125" style="3"/>
    <col min="10753" max="10753" width="8" style="3" customWidth="1"/>
    <col min="10754" max="10754" width="47.85546875" style="3" customWidth="1"/>
    <col min="10755" max="10755" width="20.140625" style="3" customWidth="1"/>
    <col min="10756" max="10756" width="17.28515625" style="3" customWidth="1"/>
    <col min="10757" max="10757" width="20" style="3" customWidth="1"/>
    <col min="10758" max="10758" width="17.28515625" style="3" customWidth="1"/>
    <col min="10759" max="11008" width="11.42578125" style="3"/>
    <col min="11009" max="11009" width="8" style="3" customWidth="1"/>
    <col min="11010" max="11010" width="47.85546875" style="3" customWidth="1"/>
    <col min="11011" max="11011" width="20.140625" style="3" customWidth="1"/>
    <col min="11012" max="11012" width="17.28515625" style="3" customWidth="1"/>
    <col min="11013" max="11013" width="20" style="3" customWidth="1"/>
    <col min="11014" max="11014" width="17.28515625" style="3" customWidth="1"/>
    <col min="11015" max="11264" width="11.42578125" style="3"/>
    <col min="11265" max="11265" width="8" style="3" customWidth="1"/>
    <col min="11266" max="11266" width="47.85546875" style="3" customWidth="1"/>
    <col min="11267" max="11267" width="20.140625" style="3" customWidth="1"/>
    <col min="11268" max="11268" width="17.28515625" style="3" customWidth="1"/>
    <col min="11269" max="11269" width="20" style="3" customWidth="1"/>
    <col min="11270" max="11270" width="17.28515625" style="3" customWidth="1"/>
    <col min="11271" max="11520" width="11.42578125" style="3"/>
    <col min="11521" max="11521" width="8" style="3" customWidth="1"/>
    <col min="11522" max="11522" width="47.85546875" style="3" customWidth="1"/>
    <col min="11523" max="11523" width="20.140625" style="3" customWidth="1"/>
    <col min="11524" max="11524" width="17.28515625" style="3" customWidth="1"/>
    <col min="11525" max="11525" width="20" style="3" customWidth="1"/>
    <col min="11526" max="11526" width="17.28515625" style="3" customWidth="1"/>
    <col min="11527" max="11776" width="11.42578125" style="3"/>
    <col min="11777" max="11777" width="8" style="3" customWidth="1"/>
    <col min="11778" max="11778" width="47.85546875" style="3" customWidth="1"/>
    <col min="11779" max="11779" width="20.140625" style="3" customWidth="1"/>
    <col min="11780" max="11780" width="17.28515625" style="3" customWidth="1"/>
    <col min="11781" max="11781" width="20" style="3" customWidth="1"/>
    <col min="11782" max="11782" width="17.28515625" style="3" customWidth="1"/>
    <col min="11783" max="12032" width="11.42578125" style="3"/>
    <col min="12033" max="12033" width="8" style="3" customWidth="1"/>
    <col min="12034" max="12034" width="47.85546875" style="3" customWidth="1"/>
    <col min="12035" max="12035" width="20.140625" style="3" customWidth="1"/>
    <col min="12036" max="12036" width="17.28515625" style="3" customWidth="1"/>
    <col min="12037" max="12037" width="20" style="3" customWidth="1"/>
    <col min="12038" max="12038" width="17.28515625" style="3" customWidth="1"/>
    <col min="12039" max="12288" width="11.42578125" style="3"/>
    <col min="12289" max="12289" width="8" style="3" customWidth="1"/>
    <col min="12290" max="12290" width="47.85546875" style="3" customWidth="1"/>
    <col min="12291" max="12291" width="20.140625" style="3" customWidth="1"/>
    <col min="12292" max="12292" width="17.28515625" style="3" customWidth="1"/>
    <col min="12293" max="12293" width="20" style="3" customWidth="1"/>
    <col min="12294" max="12294" width="17.28515625" style="3" customWidth="1"/>
    <col min="12295" max="12544" width="11.42578125" style="3"/>
    <col min="12545" max="12545" width="8" style="3" customWidth="1"/>
    <col min="12546" max="12546" width="47.85546875" style="3" customWidth="1"/>
    <col min="12547" max="12547" width="20.140625" style="3" customWidth="1"/>
    <col min="12548" max="12548" width="17.28515625" style="3" customWidth="1"/>
    <col min="12549" max="12549" width="20" style="3" customWidth="1"/>
    <col min="12550" max="12550" width="17.28515625" style="3" customWidth="1"/>
    <col min="12551" max="12800" width="11.42578125" style="3"/>
    <col min="12801" max="12801" width="8" style="3" customWidth="1"/>
    <col min="12802" max="12802" width="47.85546875" style="3" customWidth="1"/>
    <col min="12803" max="12803" width="20.140625" style="3" customWidth="1"/>
    <col min="12804" max="12804" width="17.28515625" style="3" customWidth="1"/>
    <col min="12805" max="12805" width="20" style="3" customWidth="1"/>
    <col min="12806" max="12806" width="17.28515625" style="3" customWidth="1"/>
    <col min="12807" max="13056" width="11.42578125" style="3"/>
    <col min="13057" max="13057" width="8" style="3" customWidth="1"/>
    <col min="13058" max="13058" width="47.85546875" style="3" customWidth="1"/>
    <col min="13059" max="13059" width="20.140625" style="3" customWidth="1"/>
    <col min="13060" max="13060" width="17.28515625" style="3" customWidth="1"/>
    <col min="13061" max="13061" width="20" style="3" customWidth="1"/>
    <col min="13062" max="13062" width="17.28515625" style="3" customWidth="1"/>
    <col min="13063" max="13312" width="11.42578125" style="3"/>
    <col min="13313" max="13313" width="8" style="3" customWidth="1"/>
    <col min="13314" max="13314" width="47.85546875" style="3" customWidth="1"/>
    <col min="13315" max="13315" width="20.140625" style="3" customWidth="1"/>
    <col min="13316" max="13316" width="17.28515625" style="3" customWidth="1"/>
    <col min="13317" max="13317" width="20" style="3" customWidth="1"/>
    <col min="13318" max="13318" width="17.28515625" style="3" customWidth="1"/>
    <col min="13319" max="13568" width="11.42578125" style="3"/>
    <col min="13569" max="13569" width="8" style="3" customWidth="1"/>
    <col min="13570" max="13570" width="47.85546875" style="3" customWidth="1"/>
    <col min="13571" max="13571" width="20.140625" style="3" customWidth="1"/>
    <col min="13572" max="13572" width="17.28515625" style="3" customWidth="1"/>
    <col min="13573" max="13573" width="20" style="3" customWidth="1"/>
    <col min="13574" max="13574" width="17.28515625" style="3" customWidth="1"/>
    <col min="13575" max="13824" width="11.42578125" style="3"/>
    <col min="13825" max="13825" width="8" style="3" customWidth="1"/>
    <col min="13826" max="13826" width="47.85546875" style="3" customWidth="1"/>
    <col min="13827" max="13827" width="20.140625" style="3" customWidth="1"/>
    <col min="13828" max="13828" width="17.28515625" style="3" customWidth="1"/>
    <col min="13829" max="13829" width="20" style="3" customWidth="1"/>
    <col min="13830" max="13830" width="17.28515625" style="3" customWidth="1"/>
    <col min="13831" max="14080" width="11.42578125" style="3"/>
    <col min="14081" max="14081" width="8" style="3" customWidth="1"/>
    <col min="14082" max="14082" width="47.85546875" style="3" customWidth="1"/>
    <col min="14083" max="14083" width="20.140625" style="3" customWidth="1"/>
    <col min="14084" max="14084" width="17.28515625" style="3" customWidth="1"/>
    <col min="14085" max="14085" width="20" style="3" customWidth="1"/>
    <col min="14086" max="14086" width="17.28515625" style="3" customWidth="1"/>
    <col min="14087" max="14336" width="11.42578125" style="3"/>
    <col min="14337" max="14337" width="8" style="3" customWidth="1"/>
    <col min="14338" max="14338" width="47.85546875" style="3" customWidth="1"/>
    <col min="14339" max="14339" width="20.140625" style="3" customWidth="1"/>
    <col min="14340" max="14340" width="17.28515625" style="3" customWidth="1"/>
    <col min="14341" max="14341" width="20" style="3" customWidth="1"/>
    <col min="14342" max="14342" width="17.28515625" style="3" customWidth="1"/>
    <col min="14343" max="14592" width="11.42578125" style="3"/>
    <col min="14593" max="14593" width="8" style="3" customWidth="1"/>
    <col min="14594" max="14594" width="47.85546875" style="3" customWidth="1"/>
    <col min="14595" max="14595" width="20.140625" style="3" customWidth="1"/>
    <col min="14596" max="14596" width="17.28515625" style="3" customWidth="1"/>
    <col min="14597" max="14597" width="20" style="3" customWidth="1"/>
    <col min="14598" max="14598" width="17.28515625" style="3" customWidth="1"/>
    <col min="14599" max="14848" width="11.42578125" style="3"/>
    <col min="14849" max="14849" width="8" style="3" customWidth="1"/>
    <col min="14850" max="14850" width="47.85546875" style="3" customWidth="1"/>
    <col min="14851" max="14851" width="20.140625" style="3" customWidth="1"/>
    <col min="14852" max="14852" width="17.28515625" style="3" customWidth="1"/>
    <col min="14853" max="14853" width="20" style="3" customWidth="1"/>
    <col min="14854" max="14854" width="17.28515625" style="3" customWidth="1"/>
    <col min="14855" max="15104" width="11.42578125" style="3"/>
    <col min="15105" max="15105" width="8" style="3" customWidth="1"/>
    <col min="15106" max="15106" width="47.85546875" style="3" customWidth="1"/>
    <col min="15107" max="15107" width="20.140625" style="3" customWidth="1"/>
    <col min="15108" max="15108" width="17.28515625" style="3" customWidth="1"/>
    <col min="15109" max="15109" width="20" style="3" customWidth="1"/>
    <col min="15110" max="15110" width="17.28515625" style="3" customWidth="1"/>
    <col min="15111" max="15360" width="11.42578125" style="3"/>
    <col min="15361" max="15361" width="8" style="3" customWidth="1"/>
    <col min="15362" max="15362" width="47.85546875" style="3" customWidth="1"/>
    <col min="15363" max="15363" width="20.140625" style="3" customWidth="1"/>
    <col min="15364" max="15364" width="17.28515625" style="3" customWidth="1"/>
    <col min="15365" max="15365" width="20" style="3" customWidth="1"/>
    <col min="15366" max="15366" width="17.28515625" style="3" customWidth="1"/>
    <col min="15367" max="15616" width="11.42578125" style="3"/>
    <col min="15617" max="15617" width="8" style="3" customWidth="1"/>
    <col min="15618" max="15618" width="47.85546875" style="3" customWidth="1"/>
    <col min="15619" max="15619" width="20.140625" style="3" customWidth="1"/>
    <col min="15620" max="15620" width="17.28515625" style="3" customWidth="1"/>
    <col min="15621" max="15621" width="20" style="3" customWidth="1"/>
    <col min="15622" max="15622" width="17.28515625" style="3" customWidth="1"/>
    <col min="15623" max="15872" width="11.42578125" style="3"/>
    <col min="15873" max="15873" width="8" style="3" customWidth="1"/>
    <col min="15874" max="15874" width="47.85546875" style="3" customWidth="1"/>
    <col min="15875" max="15875" width="20.140625" style="3" customWidth="1"/>
    <col min="15876" max="15876" width="17.28515625" style="3" customWidth="1"/>
    <col min="15877" max="15877" width="20" style="3" customWidth="1"/>
    <col min="15878" max="15878" width="17.28515625" style="3" customWidth="1"/>
    <col min="15879" max="16128" width="11.42578125" style="3"/>
    <col min="16129" max="16129" width="8" style="3" customWidth="1"/>
    <col min="16130" max="16130" width="47.85546875" style="3" customWidth="1"/>
    <col min="16131" max="16131" width="20.140625" style="3" customWidth="1"/>
    <col min="16132" max="16132" width="17.28515625" style="3" customWidth="1"/>
    <col min="16133" max="16133" width="20" style="3" customWidth="1"/>
    <col min="16134" max="16134" width="17.28515625" style="3" customWidth="1"/>
    <col min="16135" max="16384" width="11.42578125" style="3"/>
  </cols>
  <sheetData>
    <row r="1" spans="1:11" x14ac:dyDescent="0.25">
      <c r="B1" s="2" t="s">
        <v>86</v>
      </c>
    </row>
    <row r="2" spans="1:11" ht="15.75" thickBot="1" x14ac:dyDescent="0.3">
      <c r="A2" s="4" t="s">
        <v>1</v>
      </c>
      <c r="B2" s="5"/>
      <c r="C2" s="5"/>
      <c r="D2" s="5"/>
      <c r="E2" s="5"/>
      <c r="F2" s="5"/>
    </row>
    <row r="3" spans="1:11" ht="15" customHeight="1" thickTop="1" x14ac:dyDescent="0.25">
      <c r="A3" s="6"/>
      <c r="B3" s="7" t="s">
        <v>2</v>
      </c>
      <c r="C3" s="51" t="s">
        <v>3</v>
      </c>
      <c r="D3" s="52"/>
      <c r="E3" s="55" t="s">
        <v>4</v>
      </c>
      <c r="F3" s="52"/>
    </row>
    <row r="4" spans="1:11" x14ac:dyDescent="0.25">
      <c r="A4" s="8"/>
      <c r="B4" s="9" t="s">
        <v>5</v>
      </c>
      <c r="C4" s="53"/>
      <c r="D4" s="54"/>
      <c r="E4" s="56"/>
      <c r="F4" s="54"/>
    </row>
    <row r="5" spans="1:11" ht="31.5" customHeight="1" x14ac:dyDescent="0.25">
      <c r="A5" s="57" t="s">
        <v>6</v>
      </c>
      <c r="B5" s="59" t="s">
        <v>7</v>
      </c>
      <c r="C5" s="10" t="s">
        <v>8</v>
      </c>
      <c r="D5" s="11" t="s">
        <v>9</v>
      </c>
      <c r="E5" s="12" t="s">
        <v>8</v>
      </c>
      <c r="F5" s="11" t="s">
        <v>9</v>
      </c>
    </row>
    <row r="6" spans="1:11" x14ac:dyDescent="0.25">
      <c r="A6" s="58"/>
      <c r="B6" s="60"/>
      <c r="C6" s="13" t="s">
        <v>10</v>
      </c>
      <c r="D6" s="11" t="s">
        <v>10</v>
      </c>
      <c r="E6" s="14" t="s">
        <v>10</v>
      </c>
      <c r="F6" s="11" t="s">
        <v>10</v>
      </c>
    </row>
    <row r="7" spans="1:11" x14ac:dyDescent="0.25">
      <c r="A7" s="15" t="s">
        <v>11</v>
      </c>
      <c r="B7" s="16" t="s">
        <v>12</v>
      </c>
      <c r="C7" s="17">
        <v>3430.0657460000002</v>
      </c>
      <c r="D7" s="18">
        <v>3286.7695356600002</v>
      </c>
      <c r="E7" s="19">
        <v>3851.41</v>
      </c>
      <c r="F7" s="18">
        <v>4133.78</v>
      </c>
      <c r="H7" s="20"/>
      <c r="I7" s="20"/>
      <c r="J7" s="20"/>
      <c r="K7" s="20"/>
    </row>
    <row r="8" spans="1:11" x14ac:dyDescent="0.25">
      <c r="A8" s="15" t="s">
        <v>13</v>
      </c>
      <c r="B8" s="16" t="s">
        <v>14</v>
      </c>
      <c r="C8" s="21" t="s">
        <v>15</v>
      </c>
      <c r="D8" s="18" t="s">
        <v>15</v>
      </c>
      <c r="E8" s="22">
        <v>1213.5675225081191</v>
      </c>
      <c r="F8" s="18">
        <v>1189.3</v>
      </c>
      <c r="H8" s="20"/>
      <c r="I8" s="20"/>
      <c r="J8" s="20"/>
      <c r="K8" s="20"/>
    </row>
    <row r="9" spans="1:11" x14ac:dyDescent="0.25">
      <c r="A9" s="15" t="s">
        <v>16</v>
      </c>
      <c r="B9" s="16" t="s">
        <v>17</v>
      </c>
      <c r="C9" s="17" t="s">
        <v>18</v>
      </c>
      <c r="D9" s="18" t="s">
        <v>18</v>
      </c>
      <c r="E9" s="19" t="s">
        <v>18</v>
      </c>
      <c r="F9" s="18" t="s">
        <v>18</v>
      </c>
      <c r="H9" s="20"/>
      <c r="I9" s="20"/>
      <c r="J9" s="20"/>
      <c r="K9" s="20"/>
    </row>
    <row r="10" spans="1:11" x14ac:dyDescent="0.25">
      <c r="A10" s="15" t="s">
        <v>19</v>
      </c>
      <c r="B10" s="16" t="s">
        <v>20</v>
      </c>
      <c r="C10" s="17" t="s">
        <v>21</v>
      </c>
      <c r="D10" s="18" t="s">
        <v>22</v>
      </c>
      <c r="E10" s="19" t="s">
        <v>22</v>
      </c>
      <c r="F10" s="18" t="s">
        <v>22</v>
      </c>
      <c r="H10" s="20"/>
      <c r="I10" s="20"/>
      <c r="J10" s="20"/>
      <c r="K10" s="20"/>
    </row>
    <row r="11" spans="1:11" x14ac:dyDescent="0.25">
      <c r="A11" s="15" t="s">
        <v>23</v>
      </c>
      <c r="B11" s="16" t="s">
        <v>24</v>
      </c>
      <c r="C11" s="17">
        <v>8.5972597399749624</v>
      </c>
      <c r="D11" s="18">
        <v>8.5972597399749624</v>
      </c>
      <c r="E11" s="19">
        <v>18.582266130890762</v>
      </c>
      <c r="F11" s="18">
        <v>18.582266130890762</v>
      </c>
      <c r="H11" s="20"/>
      <c r="I11" s="20"/>
      <c r="J11" s="20"/>
      <c r="K11" s="20"/>
    </row>
    <row r="12" spans="1:11" x14ac:dyDescent="0.25">
      <c r="A12" s="15" t="s">
        <v>25</v>
      </c>
      <c r="B12" s="16" t="s">
        <v>26</v>
      </c>
      <c r="C12" s="17">
        <v>88.975023056669968</v>
      </c>
      <c r="D12" s="18">
        <v>88.975023056669968</v>
      </c>
      <c r="E12" s="19">
        <v>88.975023056669968</v>
      </c>
      <c r="F12" s="18">
        <v>88.975023056669968</v>
      </c>
      <c r="H12" s="20"/>
      <c r="I12" s="20"/>
      <c r="J12" s="20"/>
      <c r="K12" s="20"/>
    </row>
    <row r="13" spans="1:11" x14ac:dyDescent="0.25">
      <c r="A13" s="15" t="s">
        <v>27</v>
      </c>
      <c r="B13" s="16" t="s">
        <v>28</v>
      </c>
      <c r="C13" s="17">
        <v>11.160667999999999</v>
      </c>
      <c r="D13" s="18">
        <v>11.160667999999999</v>
      </c>
      <c r="E13" s="19">
        <v>11.160667999999999</v>
      </c>
      <c r="F13" s="18">
        <v>11.160667999999999</v>
      </c>
      <c r="H13" s="20"/>
      <c r="I13" s="20"/>
      <c r="J13" s="20"/>
      <c r="K13" s="20"/>
    </row>
    <row r="14" spans="1:11" x14ac:dyDescent="0.25">
      <c r="A14" s="15" t="s">
        <v>29</v>
      </c>
      <c r="B14" s="16" t="s">
        <v>30</v>
      </c>
      <c r="C14" s="17">
        <v>71.510000000000005</v>
      </c>
      <c r="D14" s="18">
        <v>71.510000000000005</v>
      </c>
      <c r="E14" s="19">
        <v>71.510000000000005</v>
      </c>
      <c r="F14" s="18">
        <v>71.510000000000005</v>
      </c>
      <c r="H14" s="20"/>
      <c r="I14" s="20"/>
      <c r="J14" s="20"/>
      <c r="K14" s="20"/>
    </row>
    <row r="15" spans="1:11" x14ac:dyDescent="0.25">
      <c r="A15" s="23" t="s">
        <v>31</v>
      </c>
      <c r="B15" s="24" t="s">
        <v>32</v>
      </c>
      <c r="C15" s="25">
        <v>3610.3086967966456</v>
      </c>
      <c r="D15" s="26">
        <v>3467.0124864566455</v>
      </c>
      <c r="E15" s="27">
        <v>5255.2054796956809</v>
      </c>
      <c r="F15" s="26">
        <v>5513.3079571875614</v>
      </c>
      <c r="H15" s="20"/>
      <c r="I15" s="20"/>
      <c r="J15" s="20"/>
      <c r="K15" s="20"/>
    </row>
    <row r="16" spans="1:11" x14ac:dyDescent="0.25">
      <c r="A16" s="15" t="s">
        <v>33</v>
      </c>
      <c r="B16" s="16" t="s">
        <v>34</v>
      </c>
      <c r="C16" s="17" t="s">
        <v>35</v>
      </c>
      <c r="D16" s="18" t="s">
        <v>35</v>
      </c>
      <c r="E16" s="19" t="s">
        <v>35</v>
      </c>
      <c r="F16" s="18" t="s">
        <v>35</v>
      </c>
      <c r="H16" s="20"/>
      <c r="I16" s="20"/>
      <c r="J16" s="20"/>
      <c r="K16" s="20"/>
    </row>
    <row r="17" spans="1:11" x14ac:dyDescent="0.25">
      <c r="A17" s="15" t="s">
        <v>36</v>
      </c>
      <c r="B17" s="16" t="s">
        <v>37</v>
      </c>
      <c r="C17" s="28" t="s">
        <v>38</v>
      </c>
      <c r="D17" s="29" t="s">
        <v>38</v>
      </c>
      <c r="E17" s="30" t="s">
        <v>38</v>
      </c>
      <c r="F17" s="29" t="s">
        <v>38</v>
      </c>
      <c r="H17" s="20"/>
      <c r="I17" s="20"/>
      <c r="J17" s="20"/>
      <c r="K17" s="20"/>
    </row>
    <row r="18" spans="1:11" x14ac:dyDescent="0.25">
      <c r="A18" s="15" t="s">
        <v>39</v>
      </c>
      <c r="B18" s="16" t="s">
        <v>40</v>
      </c>
      <c r="C18" s="17" t="s">
        <v>41</v>
      </c>
      <c r="D18" s="18" t="s">
        <v>41</v>
      </c>
      <c r="E18" s="19" t="s">
        <v>41</v>
      </c>
      <c r="F18" s="18" t="s">
        <v>41</v>
      </c>
      <c r="H18" s="20"/>
      <c r="I18" s="20"/>
      <c r="J18" s="20"/>
      <c r="K18" s="20"/>
    </row>
    <row r="19" spans="1:11" x14ac:dyDescent="0.25">
      <c r="A19" s="23" t="s">
        <v>42</v>
      </c>
      <c r="B19" s="24" t="s">
        <v>43</v>
      </c>
      <c r="C19" s="25">
        <v>3610.3086967966456</v>
      </c>
      <c r="D19" s="26">
        <v>3467.0124864566455</v>
      </c>
      <c r="E19" s="27">
        <v>5255.2054796956809</v>
      </c>
      <c r="F19" s="26">
        <v>5513.3079571875614</v>
      </c>
      <c r="H19" s="20"/>
      <c r="I19" s="20"/>
      <c r="J19" s="20"/>
      <c r="K19" s="20"/>
    </row>
    <row r="20" spans="1:11" x14ac:dyDescent="0.25">
      <c r="A20" s="15" t="s">
        <v>44</v>
      </c>
      <c r="B20" s="16" t="s">
        <v>45</v>
      </c>
      <c r="C20" s="17" t="s">
        <v>35</v>
      </c>
      <c r="D20" s="18" t="s">
        <v>35</v>
      </c>
      <c r="E20" s="19" t="s">
        <v>35</v>
      </c>
      <c r="F20" s="18" t="s">
        <v>35</v>
      </c>
      <c r="H20" s="20"/>
      <c r="I20" s="20"/>
      <c r="J20" s="20"/>
      <c r="K20" s="20"/>
    </row>
    <row r="21" spans="1:11" x14ac:dyDescent="0.25">
      <c r="A21" s="15" t="s">
        <v>46</v>
      </c>
      <c r="B21" s="16" t="s">
        <v>47</v>
      </c>
      <c r="C21" s="17" t="s">
        <v>48</v>
      </c>
      <c r="D21" s="18" t="s">
        <v>49</v>
      </c>
      <c r="E21" s="19" t="s">
        <v>48</v>
      </c>
      <c r="F21" s="18" t="s">
        <v>49</v>
      </c>
      <c r="H21" s="20"/>
      <c r="I21" s="20"/>
      <c r="J21" s="20"/>
      <c r="K21" s="20"/>
    </row>
    <row r="22" spans="1:11" x14ac:dyDescent="0.25">
      <c r="A22" s="15" t="s">
        <v>50</v>
      </c>
      <c r="B22" s="16" t="s">
        <v>51</v>
      </c>
      <c r="C22" s="28" t="s">
        <v>52</v>
      </c>
      <c r="D22" s="29" t="s">
        <v>52</v>
      </c>
      <c r="E22" s="30" t="s">
        <v>52</v>
      </c>
      <c r="F22" s="29" t="s">
        <v>52</v>
      </c>
      <c r="H22" s="20"/>
      <c r="I22" s="20"/>
      <c r="J22" s="20"/>
      <c r="K22" s="20"/>
    </row>
    <row r="23" spans="1:11" ht="30.75" customHeight="1" thickBot="1" x14ac:dyDescent="0.3">
      <c r="A23" s="31" t="s">
        <v>53</v>
      </c>
      <c r="B23" s="32" t="s">
        <v>54</v>
      </c>
      <c r="C23" s="33"/>
      <c r="D23" s="34"/>
      <c r="E23" s="35"/>
      <c r="F23" s="34"/>
      <c r="H23" s="20"/>
      <c r="I23" s="20"/>
      <c r="J23" s="20"/>
      <c r="K23" s="20"/>
    </row>
    <row r="24" spans="1:11" s="39" customFormat="1" ht="15.75" thickTop="1" x14ac:dyDescent="0.25">
      <c r="A24" s="36"/>
      <c r="B24" s="37"/>
      <c r="C24" s="38"/>
      <c r="D24" s="38"/>
      <c r="E24" s="38"/>
      <c r="F24" s="38"/>
    </row>
    <row r="25" spans="1:11" x14ac:dyDescent="0.25">
      <c r="A25" s="40"/>
      <c r="B25" s="41" t="s">
        <v>55</v>
      </c>
      <c r="C25" s="42"/>
      <c r="D25" s="42"/>
      <c r="E25" s="42"/>
      <c r="F25" s="43"/>
    </row>
    <row r="26" spans="1:11" x14ac:dyDescent="0.25">
      <c r="A26" s="40"/>
      <c r="B26" s="50" t="s">
        <v>56</v>
      </c>
      <c r="C26" s="50"/>
      <c r="D26" s="50"/>
      <c r="E26" s="50"/>
      <c r="F26" s="43"/>
    </row>
    <row r="27" spans="1:11" ht="15" customHeight="1" x14ac:dyDescent="0.25">
      <c r="A27" s="44">
        <v>1</v>
      </c>
      <c r="B27" s="50" t="s">
        <v>57</v>
      </c>
      <c r="C27" s="50"/>
      <c r="D27" s="50"/>
      <c r="E27" s="50"/>
      <c r="F27" s="50"/>
    </row>
    <row r="28" spans="1:11" ht="15" customHeight="1" x14ac:dyDescent="0.25">
      <c r="A28" s="40" t="s">
        <v>35</v>
      </c>
      <c r="B28" s="50" t="s">
        <v>58</v>
      </c>
      <c r="C28" s="50"/>
      <c r="D28" s="50"/>
      <c r="E28" s="50"/>
      <c r="F28" s="50"/>
      <c r="G28" s="50"/>
      <c r="H28" s="50"/>
    </row>
    <row r="29" spans="1:11" x14ac:dyDescent="0.25">
      <c r="A29" s="40" t="s">
        <v>38</v>
      </c>
      <c r="B29" s="50" t="s">
        <v>59</v>
      </c>
      <c r="C29" s="50"/>
      <c r="D29" s="50"/>
      <c r="E29" s="50"/>
      <c r="F29" s="43"/>
    </row>
    <row r="30" spans="1:11" x14ac:dyDescent="0.25">
      <c r="A30" s="45" t="s">
        <v>41</v>
      </c>
      <c r="B30" s="50" t="s">
        <v>60</v>
      </c>
      <c r="C30" s="50"/>
      <c r="D30" s="50"/>
      <c r="E30" s="50"/>
      <c r="F30" s="43"/>
    </row>
    <row r="31" spans="1:11" ht="25.5" customHeight="1" x14ac:dyDescent="0.25">
      <c r="A31" s="45" t="s">
        <v>48</v>
      </c>
      <c r="B31" s="50" t="s">
        <v>61</v>
      </c>
      <c r="C31" s="50"/>
      <c r="D31" s="50"/>
      <c r="E31" s="50"/>
      <c r="F31" s="50"/>
    </row>
    <row r="32" spans="1:11" x14ac:dyDescent="0.25">
      <c r="A32" s="40" t="s">
        <v>52</v>
      </c>
      <c r="B32" s="50" t="s">
        <v>62</v>
      </c>
      <c r="C32" s="50"/>
      <c r="D32" s="50"/>
      <c r="E32" s="50"/>
      <c r="F32" s="43"/>
    </row>
    <row r="33" spans="1:6" x14ac:dyDescent="0.25">
      <c r="A33" s="40" t="s">
        <v>63</v>
      </c>
      <c r="B33" s="50" t="s">
        <v>64</v>
      </c>
      <c r="C33" s="50"/>
      <c r="D33" s="50"/>
      <c r="E33" s="50"/>
      <c r="F33" s="50"/>
    </row>
    <row r="34" spans="1:6" x14ac:dyDescent="0.25">
      <c r="A34" s="40" t="s">
        <v>18</v>
      </c>
      <c r="B34" s="46" t="s">
        <v>65</v>
      </c>
      <c r="C34" s="47"/>
      <c r="D34" s="47"/>
      <c r="E34" s="47"/>
      <c r="F34" s="48"/>
    </row>
    <row r="35" spans="1:6" ht="26.25" customHeight="1" x14ac:dyDescent="0.25">
      <c r="A35" s="49" t="s">
        <v>22</v>
      </c>
      <c r="B35" s="50" t="s">
        <v>66</v>
      </c>
      <c r="C35" s="50"/>
      <c r="D35" s="50"/>
      <c r="E35" s="50"/>
      <c r="F35" s="50"/>
    </row>
    <row r="38" spans="1:6" ht="89.25" customHeight="1" x14ac:dyDescent="0.25">
      <c r="A38" s="61" t="s">
        <v>67</v>
      </c>
      <c r="B38" s="61"/>
      <c r="C38" s="61"/>
      <c r="D38" s="61"/>
      <c r="E38" s="61"/>
    </row>
  </sheetData>
  <sheetProtection algorithmName="SHA-512" hashValue="74C0x3B+XHOvQsj2U2sr/MW/oPm80Ni60yW3/sRSYmNWoPUM8CiJAM1/8AjSvyGo36K9cM2hQSfqnkaHCMtlIw==" saltValue="1Syo7nNctGFKJsDV6Qh9VQ==" spinCount="100000" sheet="1" objects="1" scenarios="1"/>
  <mergeCells count="14">
    <mergeCell ref="B35:F35"/>
    <mergeCell ref="A38:E38"/>
    <mergeCell ref="B28:H28"/>
    <mergeCell ref="B29:E29"/>
    <mergeCell ref="B30:E30"/>
    <mergeCell ref="B31:F31"/>
    <mergeCell ref="B32:E32"/>
    <mergeCell ref="B33:F33"/>
    <mergeCell ref="B27:F27"/>
    <mergeCell ref="C3:D4"/>
    <mergeCell ref="E3:F4"/>
    <mergeCell ref="A5:A6"/>
    <mergeCell ref="B5:B6"/>
    <mergeCell ref="B26:E26"/>
  </mergeCells>
  <hyperlinks>
    <hyperlink ref="B25" location="Nota" display="Ver Nota Informativa"/>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workbookViewId="0">
      <selection activeCell="B11" sqref="B11"/>
    </sheetView>
  </sheetViews>
  <sheetFormatPr baseColWidth="10" defaultRowHeight="15" x14ac:dyDescent="0.25"/>
  <cols>
    <col min="1" max="1" width="8" style="1" customWidth="1"/>
    <col min="2" max="2" width="47.85546875" style="2" customWidth="1"/>
    <col min="3" max="3" width="20.140625" style="2" customWidth="1"/>
    <col min="4" max="4" width="17.28515625" style="2" customWidth="1"/>
    <col min="5" max="5" width="20" style="2" customWidth="1"/>
    <col min="6" max="6" width="17.28515625" style="3" customWidth="1"/>
    <col min="7" max="16384" width="11.42578125" style="3"/>
  </cols>
  <sheetData>
    <row r="1" spans="1:11" x14ac:dyDescent="0.25">
      <c r="B1" s="2" t="s">
        <v>69</v>
      </c>
    </row>
    <row r="2" spans="1:11" ht="15.75" thickBot="1" x14ac:dyDescent="0.3">
      <c r="A2" s="4" t="s">
        <v>1</v>
      </c>
      <c r="B2" s="5"/>
      <c r="C2" s="5"/>
      <c r="D2" s="5"/>
      <c r="E2" s="5"/>
      <c r="F2" s="5"/>
    </row>
    <row r="3" spans="1:11" ht="15" customHeight="1" thickTop="1" x14ac:dyDescent="0.25">
      <c r="A3" s="6"/>
      <c r="B3" s="7" t="s">
        <v>2</v>
      </c>
      <c r="C3" s="51" t="s">
        <v>3</v>
      </c>
      <c r="D3" s="52"/>
      <c r="E3" s="55" t="s">
        <v>4</v>
      </c>
      <c r="F3" s="52"/>
    </row>
    <row r="4" spans="1:11" x14ac:dyDescent="0.25">
      <c r="A4" s="8"/>
      <c r="B4" s="9" t="s">
        <v>5</v>
      </c>
      <c r="C4" s="53"/>
      <c r="D4" s="54"/>
      <c r="E4" s="56"/>
      <c r="F4" s="54"/>
    </row>
    <row r="5" spans="1:11" ht="31.5" customHeight="1" x14ac:dyDescent="0.25">
      <c r="A5" s="57" t="s">
        <v>6</v>
      </c>
      <c r="B5" s="59" t="s">
        <v>7</v>
      </c>
      <c r="C5" s="10" t="s">
        <v>8</v>
      </c>
      <c r="D5" s="11" t="s">
        <v>9</v>
      </c>
      <c r="E5" s="12" t="s">
        <v>8</v>
      </c>
      <c r="F5" s="11" t="s">
        <v>9</v>
      </c>
    </row>
    <row r="6" spans="1:11" x14ac:dyDescent="0.25">
      <c r="A6" s="58"/>
      <c r="B6" s="60"/>
      <c r="C6" s="13" t="s">
        <v>10</v>
      </c>
      <c r="D6" s="11" t="s">
        <v>10</v>
      </c>
      <c r="E6" s="14" t="s">
        <v>10</v>
      </c>
      <c r="F6" s="11" t="s">
        <v>10</v>
      </c>
    </row>
    <row r="7" spans="1:11" x14ac:dyDescent="0.25">
      <c r="A7" s="15" t="s">
        <v>11</v>
      </c>
      <c r="B7" s="16" t="s">
        <v>12</v>
      </c>
      <c r="C7" s="17">
        <v>3105.3112684500002</v>
      </c>
      <c r="D7" s="18">
        <v>3140.2113110176001</v>
      </c>
      <c r="E7" s="19">
        <v>3781.27</v>
      </c>
      <c r="F7" s="18">
        <v>4170</v>
      </c>
      <c r="H7" s="20"/>
      <c r="I7" s="20"/>
      <c r="J7" s="20"/>
      <c r="K7" s="20"/>
    </row>
    <row r="8" spans="1:11" x14ac:dyDescent="0.25">
      <c r="A8" s="15" t="s">
        <v>13</v>
      </c>
      <c r="B8" s="16" t="s">
        <v>14</v>
      </c>
      <c r="C8" s="21" t="s">
        <v>15</v>
      </c>
      <c r="D8" s="18" t="s">
        <v>15</v>
      </c>
      <c r="E8" s="22">
        <v>1136.6184532248001</v>
      </c>
      <c r="F8" s="18">
        <v>1113.8900000000001</v>
      </c>
      <c r="H8" s="20"/>
      <c r="I8" s="20"/>
      <c r="J8" s="20"/>
      <c r="K8" s="20"/>
    </row>
    <row r="9" spans="1:11" x14ac:dyDescent="0.25">
      <c r="A9" s="15" t="s">
        <v>16</v>
      </c>
      <c r="B9" s="16" t="s">
        <v>17</v>
      </c>
      <c r="C9" s="17" t="s">
        <v>18</v>
      </c>
      <c r="D9" s="18" t="s">
        <v>18</v>
      </c>
      <c r="E9" s="19" t="s">
        <v>18</v>
      </c>
      <c r="F9" s="18" t="s">
        <v>18</v>
      </c>
      <c r="H9" s="20"/>
      <c r="I9" s="20"/>
      <c r="J9" s="20"/>
      <c r="K9" s="20"/>
    </row>
    <row r="10" spans="1:11" x14ac:dyDescent="0.25">
      <c r="A10" s="15" t="s">
        <v>19</v>
      </c>
      <c r="B10" s="16" t="s">
        <v>20</v>
      </c>
      <c r="C10" s="17" t="s">
        <v>21</v>
      </c>
      <c r="D10" s="18" t="s">
        <v>22</v>
      </c>
      <c r="E10" s="19" t="s">
        <v>22</v>
      </c>
      <c r="F10" s="18" t="s">
        <v>22</v>
      </c>
      <c r="H10" s="20"/>
      <c r="I10" s="20"/>
      <c r="J10" s="20"/>
      <c r="K10" s="20"/>
    </row>
    <row r="11" spans="1:11" x14ac:dyDescent="0.25">
      <c r="A11" s="15" t="s">
        <v>23</v>
      </c>
      <c r="B11" s="16" t="s">
        <v>24</v>
      </c>
      <c r="C11" s="17">
        <v>8.0521305048000009</v>
      </c>
      <c r="D11" s="18">
        <v>8.0521305048000009</v>
      </c>
      <c r="E11" s="19">
        <v>17.404014358800001</v>
      </c>
      <c r="F11" s="18">
        <v>17.404014358800001</v>
      </c>
      <c r="H11" s="20"/>
      <c r="I11" s="20"/>
      <c r="J11" s="20"/>
      <c r="K11" s="20"/>
    </row>
    <row r="12" spans="1:11" x14ac:dyDescent="0.25">
      <c r="A12" s="15" t="s">
        <v>25</v>
      </c>
      <c r="B12" s="16" t="s">
        <v>26</v>
      </c>
      <c r="C12" s="17">
        <v>83.342720854800007</v>
      </c>
      <c r="D12" s="18">
        <v>83.342720854800007</v>
      </c>
      <c r="E12" s="19">
        <v>83.342720854800007</v>
      </c>
      <c r="F12" s="18">
        <v>83.342720854800007</v>
      </c>
      <c r="H12" s="20"/>
      <c r="I12" s="20"/>
      <c r="J12" s="20"/>
      <c r="K12" s="20"/>
    </row>
    <row r="13" spans="1:11" x14ac:dyDescent="0.25">
      <c r="A13" s="15" t="s">
        <v>27</v>
      </c>
      <c r="B13" s="16" t="s">
        <v>28</v>
      </c>
      <c r="C13" s="17">
        <v>11.160667999999999</v>
      </c>
      <c r="D13" s="18">
        <v>11.160667999999999</v>
      </c>
      <c r="E13" s="19">
        <v>11.160667999999999</v>
      </c>
      <c r="F13" s="18">
        <v>11.160667999999999</v>
      </c>
      <c r="H13" s="20"/>
      <c r="I13" s="20"/>
      <c r="J13" s="20"/>
      <c r="K13" s="20"/>
    </row>
    <row r="14" spans="1:11" x14ac:dyDescent="0.25">
      <c r="A14" s="15" t="s">
        <v>29</v>
      </c>
      <c r="B14" s="16" t="s">
        <v>30</v>
      </c>
      <c r="C14" s="17">
        <v>71.510000000000005</v>
      </c>
      <c r="D14" s="18">
        <v>71.510000000000005</v>
      </c>
      <c r="E14" s="19">
        <v>71.510000000000005</v>
      </c>
      <c r="F14" s="18">
        <v>71.510000000000005</v>
      </c>
      <c r="H14" s="20"/>
      <c r="I14" s="20"/>
      <c r="J14" s="20"/>
      <c r="K14" s="20"/>
    </row>
    <row r="15" spans="1:11" x14ac:dyDescent="0.25">
      <c r="A15" s="23" t="s">
        <v>31</v>
      </c>
      <c r="B15" s="24" t="s">
        <v>32</v>
      </c>
      <c r="C15" s="25">
        <v>3279.3767878096005</v>
      </c>
      <c r="D15" s="26">
        <v>3314.2768303772004</v>
      </c>
      <c r="E15" s="27">
        <v>5101.305856438401</v>
      </c>
      <c r="F15" s="26">
        <v>5467.307403213601</v>
      </c>
      <c r="H15" s="20"/>
      <c r="I15" s="20"/>
      <c r="J15" s="20"/>
      <c r="K15" s="20"/>
    </row>
    <row r="16" spans="1:11" x14ac:dyDescent="0.25">
      <c r="A16" s="15" t="s">
        <v>33</v>
      </c>
      <c r="B16" s="16" t="s">
        <v>34</v>
      </c>
      <c r="C16" s="17" t="s">
        <v>35</v>
      </c>
      <c r="D16" s="18" t="s">
        <v>35</v>
      </c>
      <c r="E16" s="19" t="s">
        <v>35</v>
      </c>
      <c r="F16" s="18" t="s">
        <v>35</v>
      </c>
      <c r="H16" s="20"/>
      <c r="I16" s="20"/>
      <c r="J16" s="20"/>
      <c r="K16" s="20"/>
    </row>
    <row r="17" spans="1:11" x14ac:dyDescent="0.25">
      <c r="A17" s="15" t="s">
        <v>36</v>
      </c>
      <c r="B17" s="16" t="s">
        <v>37</v>
      </c>
      <c r="C17" s="28" t="s">
        <v>38</v>
      </c>
      <c r="D17" s="29" t="s">
        <v>38</v>
      </c>
      <c r="E17" s="30" t="s">
        <v>38</v>
      </c>
      <c r="F17" s="29" t="s">
        <v>38</v>
      </c>
      <c r="H17" s="20"/>
      <c r="I17" s="20"/>
      <c r="J17" s="20"/>
      <c r="K17" s="20"/>
    </row>
    <row r="18" spans="1:11" x14ac:dyDescent="0.25">
      <c r="A18" s="15" t="s">
        <v>39</v>
      </c>
      <c r="B18" s="16" t="s">
        <v>40</v>
      </c>
      <c r="C18" s="17" t="s">
        <v>41</v>
      </c>
      <c r="D18" s="18" t="s">
        <v>41</v>
      </c>
      <c r="E18" s="19" t="s">
        <v>41</v>
      </c>
      <c r="F18" s="18" t="s">
        <v>41</v>
      </c>
      <c r="H18" s="20"/>
      <c r="I18" s="20"/>
      <c r="J18" s="20"/>
      <c r="K18" s="20"/>
    </row>
    <row r="19" spans="1:11" x14ac:dyDescent="0.25">
      <c r="A19" s="23" t="s">
        <v>42</v>
      </c>
      <c r="B19" s="24" t="s">
        <v>43</v>
      </c>
      <c r="C19" s="25">
        <v>3279.3767878096005</v>
      </c>
      <c r="D19" s="26">
        <v>3314.2768303772004</v>
      </c>
      <c r="E19" s="27">
        <v>5101.305856438401</v>
      </c>
      <c r="F19" s="26">
        <v>5467.307403213601</v>
      </c>
      <c r="H19" s="20"/>
      <c r="I19" s="20"/>
      <c r="J19" s="20"/>
      <c r="K19" s="20"/>
    </row>
    <row r="20" spans="1:11" x14ac:dyDescent="0.25">
      <c r="A20" s="15" t="s">
        <v>44</v>
      </c>
      <c r="B20" s="16" t="s">
        <v>45</v>
      </c>
      <c r="C20" s="17" t="s">
        <v>35</v>
      </c>
      <c r="D20" s="18" t="s">
        <v>35</v>
      </c>
      <c r="E20" s="19" t="s">
        <v>35</v>
      </c>
      <c r="F20" s="18" t="s">
        <v>35</v>
      </c>
      <c r="H20" s="20"/>
      <c r="I20" s="20"/>
      <c r="J20" s="20"/>
      <c r="K20" s="20"/>
    </row>
    <row r="21" spans="1:11" x14ac:dyDescent="0.25">
      <c r="A21" s="15" t="s">
        <v>46</v>
      </c>
      <c r="B21" s="16" t="s">
        <v>47</v>
      </c>
      <c r="C21" s="17" t="s">
        <v>48</v>
      </c>
      <c r="D21" s="18" t="s">
        <v>49</v>
      </c>
      <c r="E21" s="19" t="s">
        <v>48</v>
      </c>
      <c r="F21" s="18" t="s">
        <v>49</v>
      </c>
      <c r="H21" s="20"/>
      <c r="I21" s="20"/>
      <c r="J21" s="20"/>
      <c r="K21" s="20"/>
    </row>
    <row r="22" spans="1:11" x14ac:dyDescent="0.25">
      <c r="A22" s="15" t="s">
        <v>50</v>
      </c>
      <c r="B22" s="16" t="s">
        <v>51</v>
      </c>
      <c r="C22" s="28" t="s">
        <v>52</v>
      </c>
      <c r="D22" s="29" t="s">
        <v>52</v>
      </c>
      <c r="E22" s="30" t="s">
        <v>52</v>
      </c>
      <c r="F22" s="29" t="s">
        <v>52</v>
      </c>
      <c r="H22" s="20"/>
      <c r="I22" s="20"/>
      <c r="J22" s="20"/>
      <c r="K22" s="20"/>
    </row>
    <row r="23" spans="1:11" ht="30.75" customHeight="1" thickBot="1" x14ac:dyDescent="0.3">
      <c r="A23" s="31" t="s">
        <v>53</v>
      </c>
      <c r="B23" s="32" t="s">
        <v>54</v>
      </c>
      <c r="C23" s="33"/>
      <c r="D23" s="34"/>
      <c r="E23" s="35"/>
      <c r="F23" s="34"/>
      <c r="H23" s="20"/>
      <c r="I23" s="20"/>
      <c r="J23" s="20"/>
      <c r="K23" s="20"/>
    </row>
    <row r="24" spans="1:11" s="39" customFormat="1" ht="15.75" thickTop="1" x14ac:dyDescent="0.25">
      <c r="A24" s="36"/>
      <c r="B24" s="37"/>
      <c r="C24" s="38"/>
      <c r="D24" s="38"/>
      <c r="E24" s="38"/>
      <c r="F24" s="38"/>
    </row>
    <row r="25" spans="1:11" x14ac:dyDescent="0.25">
      <c r="A25" s="40"/>
      <c r="B25" s="41" t="s">
        <v>55</v>
      </c>
      <c r="C25" s="42"/>
      <c r="D25" s="42"/>
      <c r="E25" s="42"/>
      <c r="F25" s="43"/>
    </row>
    <row r="26" spans="1:11" x14ac:dyDescent="0.25">
      <c r="A26" s="40"/>
      <c r="B26" s="50" t="s">
        <v>56</v>
      </c>
      <c r="C26" s="50"/>
      <c r="D26" s="50"/>
      <c r="E26" s="50"/>
      <c r="F26" s="43"/>
    </row>
    <row r="27" spans="1:11" ht="15" customHeight="1" x14ac:dyDescent="0.25">
      <c r="A27" s="44">
        <v>1</v>
      </c>
      <c r="B27" s="50" t="s">
        <v>57</v>
      </c>
      <c r="C27" s="50"/>
      <c r="D27" s="50"/>
      <c r="E27" s="50"/>
      <c r="F27" s="50"/>
    </row>
    <row r="28" spans="1:11" ht="15" customHeight="1" x14ac:dyDescent="0.25">
      <c r="A28" s="40" t="s">
        <v>35</v>
      </c>
      <c r="B28" s="50" t="s">
        <v>58</v>
      </c>
      <c r="C28" s="50"/>
      <c r="D28" s="50"/>
      <c r="E28" s="50"/>
      <c r="F28" s="50"/>
      <c r="G28" s="50"/>
      <c r="H28" s="50"/>
    </row>
    <row r="29" spans="1:11" x14ac:dyDescent="0.25">
      <c r="A29" s="40" t="s">
        <v>38</v>
      </c>
      <c r="B29" s="50" t="s">
        <v>59</v>
      </c>
      <c r="C29" s="50"/>
      <c r="D29" s="50"/>
      <c r="E29" s="50"/>
      <c r="F29" s="43"/>
    </row>
    <row r="30" spans="1:11" x14ac:dyDescent="0.25">
      <c r="A30" s="45" t="s">
        <v>41</v>
      </c>
      <c r="B30" s="50" t="s">
        <v>60</v>
      </c>
      <c r="C30" s="50"/>
      <c r="D30" s="50"/>
      <c r="E30" s="50"/>
      <c r="F30" s="43"/>
    </row>
    <row r="31" spans="1:11" ht="25.5" customHeight="1" x14ac:dyDescent="0.25">
      <c r="A31" s="45" t="s">
        <v>48</v>
      </c>
      <c r="B31" s="50" t="s">
        <v>61</v>
      </c>
      <c r="C31" s="50"/>
      <c r="D31" s="50"/>
      <c r="E31" s="50"/>
      <c r="F31" s="50"/>
    </row>
    <row r="32" spans="1:11" x14ac:dyDescent="0.25">
      <c r="A32" s="40" t="s">
        <v>52</v>
      </c>
      <c r="B32" s="50" t="s">
        <v>62</v>
      </c>
      <c r="C32" s="50"/>
      <c r="D32" s="50"/>
      <c r="E32" s="50"/>
      <c r="F32" s="43"/>
    </row>
    <row r="33" spans="1:6" x14ac:dyDescent="0.25">
      <c r="A33" s="40" t="s">
        <v>63</v>
      </c>
      <c r="B33" s="50" t="s">
        <v>64</v>
      </c>
      <c r="C33" s="50"/>
      <c r="D33" s="50"/>
      <c r="E33" s="50"/>
      <c r="F33" s="50"/>
    </row>
    <row r="34" spans="1:6" x14ac:dyDescent="0.25">
      <c r="A34" s="40" t="s">
        <v>18</v>
      </c>
      <c r="B34" s="46" t="s">
        <v>65</v>
      </c>
      <c r="C34" s="47"/>
      <c r="D34" s="47"/>
      <c r="E34" s="47"/>
      <c r="F34" s="48"/>
    </row>
    <row r="35" spans="1:6" ht="26.25" customHeight="1" x14ac:dyDescent="0.25">
      <c r="A35" s="49" t="s">
        <v>22</v>
      </c>
      <c r="B35" s="50" t="s">
        <v>66</v>
      </c>
      <c r="C35" s="50"/>
      <c r="D35" s="50"/>
      <c r="E35" s="50"/>
      <c r="F35" s="50"/>
    </row>
    <row r="38" spans="1:6" ht="89.25" customHeight="1" x14ac:dyDescent="0.25">
      <c r="A38" s="61" t="s">
        <v>67</v>
      </c>
      <c r="B38" s="61"/>
      <c r="C38" s="61"/>
      <c r="D38" s="61"/>
      <c r="E38" s="61"/>
    </row>
  </sheetData>
  <sheetProtection algorithmName="SHA-512" hashValue="I59M6HUItOWZpDUv+kakb7026uhQx4L4dnSqf7S75y2yaVLk6dfWBXA5IrJC2kTtwJC1DqA6anallSl0qDL3GQ==" saltValue="HV+zp2i/bvztRrbTyu+MfA==" spinCount="100000" sheet="1" objects="1" scenarios="1"/>
  <mergeCells count="14">
    <mergeCell ref="B35:F35"/>
    <mergeCell ref="A38:E38"/>
    <mergeCell ref="B28:H28"/>
    <mergeCell ref="B29:E29"/>
    <mergeCell ref="B30:E30"/>
    <mergeCell ref="B31:F31"/>
    <mergeCell ref="B32:E32"/>
    <mergeCell ref="B33:F33"/>
    <mergeCell ref="B27:F27"/>
    <mergeCell ref="C3:D4"/>
    <mergeCell ref="E3:F4"/>
    <mergeCell ref="A5:A6"/>
    <mergeCell ref="B5:B6"/>
    <mergeCell ref="B26:E26"/>
  </mergeCells>
  <hyperlinks>
    <hyperlink ref="B25" location="Nota" display="Ver Nota Informativ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workbookViewId="0">
      <selection activeCell="C17" sqref="C17"/>
    </sheetView>
  </sheetViews>
  <sheetFormatPr baseColWidth="10" defaultRowHeight="15" x14ac:dyDescent="0.25"/>
  <cols>
    <col min="1" max="1" width="8" style="1" customWidth="1"/>
    <col min="2" max="2" width="47.85546875" style="2" customWidth="1"/>
    <col min="3" max="3" width="20.140625" style="2" customWidth="1"/>
    <col min="4" max="4" width="17.28515625" style="2" customWidth="1"/>
    <col min="5" max="5" width="20" style="2" customWidth="1"/>
    <col min="6" max="6" width="17.28515625" style="3" customWidth="1"/>
    <col min="7" max="16384" width="11.42578125" style="3"/>
  </cols>
  <sheetData>
    <row r="1" spans="1:11" x14ac:dyDescent="0.25">
      <c r="B1" s="2" t="s">
        <v>70</v>
      </c>
    </row>
    <row r="2" spans="1:11" ht="15.75" thickBot="1" x14ac:dyDescent="0.3">
      <c r="A2" s="4" t="s">
        <v>1</v>
      </c>
      <c r="B2" s="5"/>
      <c r="C2" s="5"/>
      <c r="D2" s="5"/>
      <c r="E2" s="5"/>
      <c r="F2" s="5"/>
    </row>
    <row r="3" spans="1:11" ht="15" customHeight="1" thickTop="1" x14ac:dyDescent="0.25">
      <c r="A3" s="6"/>
      <c r="B3" s="7" t="s">
        <v>2</v>
      </c>
      <c r="C3" s="51" t="s">
        <v>3</v>
      </c>
      <c r="D3" s="52"/>
      <c r="E3" s="55" t="s">
        <v>4</v>
      </c>
      <c r="F3" s="52"/>
    </row>
    <row r="4" spans="1:11" x14ac:dyDescent="0.25">
      <c r="A4" s="8"/>
      <c r="B4" s="9" t="s">
        <v>5</v>
      </c>
      <c r="C4" s="53"/>
      <c r="D4" s="54"/>
      <c r="E4" s="56"/>
      <c r="F4" s="54"/>
    </row>
    <row r="5" spans="1:11" ht="31.5" customHeight="1" x14ac:dyDescent="0.25">
      <c r="A5" s="57" t="s">
        <v>6</v>
      </c>
      <c r="B5" s="59" t="s">
        <v>7</v>
      </c>
      <c r="C5" s="10" t="s">
        <v>8</v>
      </c>
      <c r="D5" s="11" t="s">
        <v>9</v>
      </c>
      <c r="E5" s="12" t="s">
        <v>8</v>
      </c>
      <c r="F5" s="11" t="s">
        <v>9</v>
      </c>
    </row>
    <row r="6" spans="1:11" x14ac:dyDescent="0.25">
      <c r="A6" s="58"/>
      <c r="B6" s="60"/>
      <c r="C6" s="13" t="s">
        <v>10</v>
      </c>
      <c r="D6" s="11" t="s">
        <v>10</v>
      </c>
      <c r="E6" s="14" t="s">
        <v>10</v>
      </c>
      <c r="F6" s="11" t="s">
        <v>10</v>
      </c>
    </row>
    <row r="7" spans="1:11" x14ac:dyDescent="0.25">
      <c r="A7" s="15" t="s">
        <v>11</v>
      </c>
      <c r="B7" s="16" t="s">
        <v>12</v>
      </c>
      <c r="C7" s="17">
        <v>3013.4125920000006</v>
      </c>
      <c r="D7" s="18">
        <v>3048.0073293200003</v>
      </c>
      <c r="E7" s="19">
        <v>3527.76</v>
      </c>
      <c r="F7" s="18">
        <v>3921.23</v>
      </c>
      <c r="H7" s="20"/>
      <c r="I7" s="20"/>
      <c r="J7" s="20"/>
      <c r="K7" s="20"/>
    </row>
    <row r="8" spans="1:11" x14ac:dyDescent="0.25">
      <c r="A8" s="15" t="s">
        <v>13</v>
      </c>
      <c r="B8" s="16" t="s">
        <v>14</v>
      </c>
      <c r="C8" s="21" t="s">
        <v>15</v>
      </c>
      <c r="D8" s="18" t="s">
        <v>15</v>
      </c>
      <c r="E8" s="22">
        <v>1213.5675225081191</v>
      </c>
      <c r="F8" s="18">
        <v>1189.3</v>
      </c>
      <c r="H8" s="20"/>
      <c r="I8" s="20"/>
      <c r="J8" s="20"/>
      <c r="K8" s="20"/>
    </row>
    <row r="9" spans="1:11" x14ac:dyDescent="0.25">
      <c r="A9" s="15" t="s">
        <v>16</v>
      </c>
      <c r="B9" s="16" t="s">
        <v>17</v>
      </c>
      <c r="C9" s="17" t="s">
        <v>18</v>
      </c>
      <c r="D9" s="18" t="s">
        <v>18</v>
      </c>
      <c r="E9" s="19" t="s">
        <v>18</v>
      </c>
      <c r="F9" s="18" t="s">
        <v>18</v>
      </c>
      <c r="H9" s="20"/>
      <c r="I9" s="20"/>
      <c r="J9" s="20"/>
      <c r="K9" s="20"/>
    </row>
    <row r="10" spans="1:11" x14ac:dyDescent="0.25">
      <c r="A10" s="15" t="s">
        <v>19</v>
      </c>
      <c r="B10" s="16" t="s">
        <v>20</v>
      </c>
      <c r="C10" s="17" t="s">
        <v>21</v>
      </c>
      <c r="D10" s="18" t="s">
        <v>22</v>
      </c>
      <c r="E10" s="19" t="s">
        <v>22</v>
      </c>
      <c r="F10" s="18" t="s">
        <v>22</v>
      </c>
      <c r="H10" s="20"/>
      <c r="I10" s="20"/>
      <c r="J10" s="20"/>
      <c r="K10" s="20"/>
    </row>
    <row r="11" spans="1:11" x14ac:dyDescent="0.25">
      <c r="A11" s="15" t="s">
        <v>23</v>
      </c>
      <c r="B11" s="16" t="s">
        <v>24</v>
      </c>
      <c r="C11" s="17">
        <v>8.5972597399749624</v>
      </c>
      <c r="D11" s="18">
        <v>8.5972597399749624</v>
      </c>
      <c r="E11" s="19">
        <v>18.582266130890762</v>
      </c>
      <c r="F11" s="18">
        <v>18.582266130890762</v>
      </c>
      <c r="H11" s="20"/>
      <c r="I11" s="20"/>
      <c r="J11" s="20"/>
      <c r="K11" s="20"/>
    </row>
    <row r="12" spans="1:11" x14ac:dyDescent="0.25">
      <c r="A12" s="15" t="s">
        <v>25</v>
      </c>
      <c r="B12" s="16" t="s">
        <v>26</v>
      </c>
      <c r="C12" s="17">
        <v>88.975023056669968</v>
      </c>
      <c r="D12" s="18">
        <v>88.975023056669968</v>
      </c>
      <c r="E12" s="19">
        <v>88.975023056669968</v>
      </c>
      <c r="F12" s="18">
        <v>88.975023056669968</v>
      </c>
      <c r="H12" s="20"/>
      <c r="I12" s="20"/>
      <c r="J12" s="20"/>
      <c r="K12" s="20"/>
    </row>
    <row r="13" spans="1:11" x14ac:dyDescent="0.25">
      <c r="A13" s="15" t="s">
        <v>27</v>
      </c>
      <c r="B13" s="16" t="s">
        <v>28</v>
      </c>
      <c r="C13" s="17">
        <v>11.160667999999999</v>
      </c>
      <c r="D13" s="18">
        <v>11.160667999999999</v>
      </c>
      <c r="E13" s="19">
        <v>11.160667999999999</v>
      </c>
      <c r="F13" s="18">
        <v>11.160667999999999</v>
      </c>
      <c r="H13" s="20"/>
      <c r="I13" s="20"/>
      <c r="J13" s="20"/>
      <c r="K13" s="20"/>
    </row>
    <row r="14" spans="1:11" x14ac:dyDescent="0.25">
      <c r="A14" s="15" t="s">
        <v>29</v>
      </c>
      <c r="B14" s="16" t="s">
        <v>30</v>
      </c>
      <c r="C14" s="17">
        <v>71.510000000000005</v>
      </c>
      <c r="D14" s="18">
        <v>71.510000000000005</v>
      </c>
      <c r="E14" s="19">
        <v>71.510000000000005</v>
      </c>
      <c r="F14" s="18">
        <v>71.510000000000005</v>
      </c>
      <c r="H14" s="20"/>
      <c r="I14" s="20"/>
      <c r="J14" s="20"/>
      <c r="K14" s="20"/>
    </row>
    <row r="15" spans="1:11" x14ac:dyDescent="0.25">
      <c r="A15" s="23" t="s">
        <v>31</v>
      </c>
      <c r="B15" s="24" t="s">
        <v>32</v>
      </c>
      <c r="C15" s="25">
        <v>3193.6555427966459</v>
      </c>
      <c r="D15" s="26">
        <v>3228.2502801166456</v>
      </c>
      <c r="E15" s="27">
        <v>4931.5554796956812</v>
      </c>
      <c r="F15" s="26">
        <v>5300.7579571875613</v>
      </c>
      <c r="H15" s="20"/>
      <c r="I15" s="20"/>
      <c r="J15" s="20"/>
      <c r="K15" s="20"/>
    </row>
    <row r="16" spans="1:11" x14ac:dyDescent="0.25">
      <c r="A16" s="15" t="s">
        <v>33</v>
      </c>
      <c r="B16" s="16" t="s">
        <v>34</v>
      </c>
      <c r="C16" s="17" t="s">
        <v>35</v>
      </c>
      <c r="D16" s="18" t="s">
        <v>35</v>
      </c>
      <c r="E16" s="19" t="s">
        <v>35</v>
      </c>
      <c r="F16" s="18" t="s">
        <v>35</v>
      </c>
      <c r="H16" s="20"/>
      <c r="I16" s="20"/>
      <c r="J16" s="20"/>
      <c r="K16" s="20"/>
    </row>
    <row r="17" spans="1:11" x14ac:dyDescent="0.25">
      <c r="A17" s="15" t="s">
        <v>36</v>
      </c>
      <c r="B17" s="16" t="s">
        <v>37</v>
      </c>
      <c r="C17" s="28" t="s">
        <v>38</v>
      </c>
      <c r="D17" s="29" t="s">
        <v>38</v>
      </c>
      <c r="E17" s="30" t="s">
        <v>38</v>
      </c>
      <c r="F17" s="29" t="s">
        <v>38</v>
      </c>
      <c r="H17" s="20"/>
      <c r="I17" s="20"/>
      <c r="J17" s="20"/>
      <c r="K17" s="20"/>
    </row>
    <row r="18" spans="1:11" x14ac:dyDescent="0.25">
      <c r="A18" s="15" t="s">
        <v>39</v>
      </c>
      <c r="B18" s="16" t="s">
        <v>40</v>
      </c>
      <c r="C18" s="17" t="s">
        <v>41</v>
      </c>
      <c r="D18" s="18" t="s">
        <v>41</v>
      </c>
      <c r="E18" s="19" t="s">
        <v>41</v>
      </c>
      <c r="F18" s="18" t="s">
        <v>41</v>
      </c>
      <c r="H18" s="20"/>
      <c r="I18" s="20"/>
      <c r="J18" s="20"/>
      <c r="K18" s="20"/>
    </row>
    <row r="19" spans="1:11" x14ac:dyDescent="0.25">
      <c r="A19" s="23" t="s">
        <v>42</v>
      </c>
      <c r="B19" s="24" t="s">
        <v>43</v>
      </c>
      <c r="C19" s="25">
        <v>3193.6555427966459</v>
      </c>
      <c r="D19" s="26">
        <v>3228.2502801166456</v>
      </c>
      <c r="E19" s="27">
        <v>4931.5554796956812</v>
      </c>
      <c r="F19" s="26">
        <v>5300.7579571875613</v>
      </c>
      <c r="H19" s="20"/>
      <c r="I19" s="20"/>
      <c r="J19" s="20"/>
      <c r="K19" s="20"/>
    </row>
    <row r="20" spans="1:11" x14ac:dyDescent="0.25">
      <c r="A20" s="15" t="s">
        <v>44</v>
      </c>
      <c r="B20" s="16" t="s">
        <v>45</v>
      </c>
      <c r="C20" s="17" t="s">
        <v>35</v>
      </c>
      <c r="D20" s="18" t="s">
        <v>35</v>
      </c>
      <c r="E20" s="19" t="s">
        <v>35</v>
      </c>
      <c r="F20" s="18" t="s">
        <v>35</v>
      </c>
      <c r="H20" s="20"/>
      <c r="I20" s="20"/>
      <c r="J20" s="20"/>
      <c r="K20" s="20"/>
    </row>
    <row r="21" spans="1:11" x14ac:dyDescent="0.25">
      <c r="A21" s="15" t="s">
        <v>46</v>
      </c>
      <c r="B21" s="16" t="s">
        <v>47</v>
      </c>
      <c r="C21" s="17" t="s">
        <v>48</v>
      </c>
      <c r="D21" s="18" t="s">
        <v>49</v>
      </c>
      <c r="E21" s="19" t="s">
        <v>48</v>
      </c>
      <c r="F21" s="18" t="s">
        <v>49</v>
      </c>
      <c r="H21" s="20"/>
      <c r="I21" s="20"/>
      <c r="J21" s="20"/>
      <c r="K21" s="20"/>
    </row>
    <row r="22" spans="1:11" x14ac:dyDescent="0.25">
      <c r="A22" s="15" t="s">
        <v>50</v>
      </c>
      <c r="B22" s="16" t="s">
        <v>51</v>
      </c>
      <c r="C22" s="28" t="s">
        <v>52</v>
      </c>
      <c r="D22" s="29" t="s">
        <v>52</v>
      </c>
      <c r="E22" s="30" t="s">
        <v>52</v>
      </c>
      <c r="F22" s="29" t="s">
        <v>52</v>
      </c>
      <c r="H22" s="20"/>
      <c r="I22" s="20"/>
      <c r="J22" s="20"/>
      <c r="K22" s="20"/>
    </row>
    <row r="23" spans="1:11" ht="30.75" customHeight="1" thickBot="1" x14ac:dyDescent="0.3">
      <c r="A23" s="31" t="s">
        <v>53</v>
      </c>
      <c r="B23" s="32" t="s">
        <v>54</v>
      </c>
      <c r="C23" s="33"/>
      <c r="D23" s="34"/>
      <c r="E23" s="35"/>
      <c r="F23" s="34"/>
      <c r="H23" s="20"/>
      <c r="I23" s="20"/>
      <c r="J23" s="20"/>
      <c r="K23" s="20"/>
    </row>
    <row r="24" spans="1:11" s="39" customFormat="1" ht="15.75" thickTop="1" x14ac:dyDescent="0.25">
      <c r="A24" s="36"/>
      <c r="B24" s="37"/>
      <c r="C24" s="38"/>
      <c r="D24" s="38"/>
      <c r="E24" s="38"/>
      <c r="F24" s="38"/>
    </row>
    <row r="25" spans="1:11" x14ac:dyDescent="0.25">
      <c r="A25" s="40"/>
      <c r="B25" s="41" t="s">
        <v>55</v>
      </c>
      <c r="C25" s="42"/>
      <c r="D25" s="42"/>
      <c r="E25" s="42"/>
      <c r="F25" s="43"/>
    </row>
    <row r="26" spans="1:11" x14ac:dyDescent="0.25">
      <c r="A26" s="40"/>
      <c r="B26" s="50" t="s">
        <v>56</v>
      </c>
      <c r="C26" s="50"/>
      <c r="D26" s="50"/>
      <c r="E26" s="50"/>
      <c r="F26" s="43"/>
    </row>
    <row r="27" spans="1:11" ht="15" customHeight="1" x14ac:dyDescent="0.25">
      <c r="A27" s="44">
        <v>1</v>
      </c>
      <c r="B27" s="50" t="s">
        <v>57</v>
      </c>
      <c r="C27" s="50"/>
      <c r="D27" s="50"/>
      <c r="E27" s="50"/>
      <c r="F27" s="50"/>
    </row>
    <row r="28" spans="1:11" ht="15" customHeight="1" x14ac:dyDescent="0.25">
      <c r="A28" s="40" t="s">
        <v>35</v>
      </c>
      <c r="B28" s="50" t="s">
        <v>58</v>
      </c>
      <c r="C28" s="50"/>
      <c r="D28" s="50"/>
      <c r="E28" s="50"/>
      <c r="F28" s="50"/>
      <c r="G28" s="50"/>
      <c r="H28" s="50"/>
    </row>
    <row r="29" spans="1:11" x14ac:dyDescent="0.25">
      <c r="A29" s="40" t="s">
        <v>38</v>
      </c>
      <c r="B29" s="50" t="s">
        <v>59</v>
      </c>
      <c r="C29" s="50"/>
      <c r="D29" s="50"/>
      <c r="E29" s="50"/>
      <c r="F29" s="43"/>
    </row>
    <row r="30" spans="1:11" x14ac:dyDescent="0.25">
      <c r="A30" s="45" t="s">
        <v>41</v>
      </c>
      <c r="B30" s="50" t="s">
        <v>60</v>
      </c>
      <c r="C30" s="50"/>
      <c r="D30" s="50"/>
      <c r="E30" s="50"/>
      <c r="F30" s="43"/>
    </row>
    <row r="31" spans="1:11" ht="25.5" customHeight="1" x14ac:dyDescent="0.25">
      <c r="A31" s="45" t="s">
        <v>48</v>
      </c>
      <c r="B31" s="50" t="s">
        <v>61</v>
      </c>
      <c r="C31" s="50"/>
      <c r="D31" s="50"/>
      <c r="E31" s="50"/>
      <c r="F31" s="50"/>
    </row>
    <row r="32" spans="1:11" x14ac:dyDescent="0.25">
      <c r="A32" s="40" t="s">
        <v>52</v>
      </c>
      <c r="B32" s="50" t="s">
        <v>62</v>
      </c>
      <c r="C32" s="50"/>
      <c r="D32" s="50"/>
      <c r="E32" s="50"/>
      <c r="F32" s="43"/>
    </row>
    <row r="33" spans="1:6" x14ac:dyDescent="0.25">
      <c r="A33" s="40" t="s">
        <v>63</v>
      </c>
      <c r="B33" s="50" t="s">
        <v>64</v>
      </c>
      <c r="C33" s="50"/>
      <c r="D33" s="50"/>
      <c r="E33" s="50"/>
      <c r="F33" s="50"/>
    </row>
    <row r="34" spans="1:6" x14ac:dyDescent="0.25">
      <c r="A34" s="40" t="s">
        <v>18</v>
      </c>
      <c r="B34" s="46" t="s">
        <v>65</v>
      </c>
      <c r="C34" s="47"/>
      <c r="D34" s="47"/>
      <c r="E34" s="47"/>
      <c r="F34" s="48"/>
    </row>
    <row r="35" spans="1:6" ht="26.25" customHeight="1" x14ac:dyDescent="0.25">
      <c r="A35" s="49" t="s">
        <v>22</v>
      </c>
      <c r="B35" s="50" t="s">
        <v>66</v>
      </c>
      <c r="C35" s="50"/>
      <c r="D35" s="50"/>
      <c r="E35" s="50"/>
      <c r="F35" s="50"/>
    </row>
    <row r="38" spans="1:6" ht="89.25" customHeight="1" x14ac:dyDescent="0.25">
      <c r="A38" s="61" t="s">
        <v>67</v>
      </c>
      <c r="B38" s="61"/>
      <c r="C38" s="61"/>
      <c r="D38" s="61"/>
      <c r="E38" s="61"/>
    </row>
  </sheetData>
  <sheetProtection algorithmName="SHA-512" hashValue="+K5VZPtmiDu2xMXnPz5Ck7hrX8FhDKaswgYAPfgL+3BcuV0vG3kR1GX06pMB+Iip7U1Cv8Aq7skbz/S5MRJvWA==" saltValue="xyPzibdyblD5iEFP2ugBmA==" spinCount="100000" sheet="1" objects="1" scenarios="1"/>
  <mergeCells count="14">
    <mergeCell ref="B35:F35"/>
    <mergeCell ref="A38:E38"/>
    <mergeCell ref="B28:H28"/>
    <mergeCell ref="B29:E29"/>
    <mergeCell ref="B30:E30"/>
    <mergeCell ref="B31:F31"/>
    <mergeCell ref="B32:E32"/>
    <mergeCell ref="B33:F33"/>
    <mergeCell ref="B27:F27"/>
    <mergeCell ref="C3:D4"/>
    <mergeCell ref="E3:F4"/>
    <mergeCell ref="A5:A6"/>
    <mergeCell ref="B5:B6"/>
    <mergeCell ref="B26:E26"/>
  </mergeCells>
  <hyperlinks>
    <hyperlink ref="B25" location="Nota" display="Ver Nota Informativa"/>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workbookViewId="0">
      <selection activeCell="C9" sqref="C9"/>
    </sheetView>
  </sheetViews>
  <sheetFormatPr baseColWidth="10" defaultRowHeight="15" x14ac:dyDescent="0.25"/>
  <cols>
    <col min="1" max="1" width="8" style="1" customWidth="1"/>
    <col min="2" max="2" width="47.85546875" style="2" customWidth="1"/>
    <col min="3" max="3" width="20.140625" style="2" customWidth="1"/>
    <col min="4" max="4" width="17.28515625" style="2" customWidth="1"/>
    <col min="5" max="5" width="20" style="2" customWidth="1"/>
    <col min="6" max="6" width="17.28515625" style="3" customWidth="1"/>
    <col min="7" max="16384" width="11.42578125" style="3"/>
  </cols>
  <sheetData>
    <row r="1" spans="1:11" x14ac:dyDescent="0.25">
      <c r="B1" s="2" t="s">
        <v>71</v>
      </c>
    </row>
    <row r="2" spans="1:11" ht="15.75" thickBot="1" x14ac:dyDescent="0.3">
      <c r="A2" s="4" t="s">
        <v>1</v>
      </c>
      <c r="B2" s="5"/>
      <c r="C2" s="5"/>
      <c r="D2" s="5"/>
      <c r="E2" s="5"/>
      <c r="F2" s="5"/>
    </row>
    <row r="3" spans="1:11" ht="15" customHeight="1" thickTop="1" x14ac:dyDescent="0.25">
      <c r="A3" s="6"/>
      <c r="B3" s="7" t="s">
        <v>2</v>
      </c>
      <c r="C3" s="51" t="s">
        <v>3</v>
      </c>
      <c r="D3" s="52"/>
      <c r="E3" s="55" t="s">
        <v>4</v>
      </c>
      <c r="F3" s="52"/>
    </row>
    <row r="4" spans="1:11" x14ac:dyDescent="0.25">
      <c r="A4" s="8"/>
      <c r="B4" s="9" t="s">
        <v>5</v>
      </c>
      <c r="C4" s="53"/>
      <c r="D4" s="54"/>
      <c r="E4" s="56"/>
      <c r="F4" s="54"/>
    </row>
    <row r="5" spans="1:11" ht="31.5" customHeight="1" x14ac:dyDescent="0.25">
      <c r="A5" s="57" t="s">
        <v>6</v>
      </c>
      <c r="B5" s="59" t="s">
        <v>7</v>
      </c>
      <c r="C5" s="10" t="s">
        <v>8</v>
      </c>
      <c r="D5" s="11" t="s">
        <v>9</v>
      </c>
      <c r="E5" s="12" t="s">
        <v>8</v>
      </c>
      <c r="F5" s="11" t="s">
        <v>9</v>
      </c>
    </row>
    <row r="6" spans="1:11" x14ac:dyDescent="0.25">
      <c r="A6" s="58"/>
      <c r="B6" s="60"/>
      <c r="C6" s="13" t="s">
        <v>10</v>
      </c>
      <c r="D6" s="11" t="s">
        <v>10</v>
      </c>
      <c r="E6" s="14" t="s">
        <v>10</v>
      </c>
      <c r="F6" s="11" t="s">
        <v>10</v>
      </c>
    </row>
    <row r="7" spans="1:11" x14ac:dyDescent="0.25">
      <c r="A7" s="15" t="s">
        <v>11</v>
      </c>
      <c r="B7" s="16" t="s">
        <v>12</v>
      </c>
      <c r="C7" s="17">
        <v>3013.3515579999998</v>
      </c>
      <c r="D7" s="18">
        <v>3047.9697118399999</v>
      </c>
      <c r="E7" s="19">
        <v>3421.93</v>
      </c>
      <c r="F7" s="18">
        <v>3918.6</v>
      </c>
      <c r="H7" s="20"/>
      <c r="I7" s="20"/>
      <c r="J7" s="20"/>
      <c r="K7" s="20"/>
    </row>
    <row r="8" spans="1:11" x14ac:dyDescent="0.25">
      <c r="A8" s="15" t="s">
        <v>13</v>
      </c>
      <c r="B8" s="16" t="s">
        <v>14</v>
      </c>
      <c r="C8" s="21" t="s">
        <v>15</v>
      </c>
      <c r="D8" s="18" t="s">
        <v>15</v>
      </c>
      <c r="E8" s="22">
        <v>1213.5675225081191</v>
      </c>
      <c r="F8" s="18">
        <v>1189.3</v>
      </c>
      <c r="H8" s="20"/>
      <c r="I8" s="20"/>
      <c r="J8" s="20"/>
      <c r="K8" s="20"/>
    </row>
    <row r="9" spans="1:11" x14ac:dyDescent="0.25">
      <c r="A9" s="15" t="s">
        <v>16</v>
      </c>
      <c r="B9" s="16" t="s">
        <v>17</v>
      </c>
      <c r="C9" s="17" t="s">
        <v>18</v>
      </c>
      <c r="D9" s="18" t="s">
        <v>18</v>
      </c>
      <c r="E9" s="19" t="s">
        <v>18</v>
      </c>
      <c r="F9" s="18" t="s">
        <v>18</v>
      </c>
      <c r="H9" s="20"/>
      <c r="I9" s="20"/>
      <c r="J9" s="20"/>
      <c r="K9" s="20"/>
    </row>
    <row r="10" spans="1:11" x14ac:dyDescent="0.25">
      <c r="A10" s="15" t="s">
        <v>19</v>
      </c>
      <c r="B10" s="16" t="s">
        <v>20</v>
      </c>
      <c r="C10" s="17" t="s">
        <v>21</v>
      </c>
      <c r="D10" s="18" t="s">
        <v>22</v>
      </c>
      <c r="E10" s="19" t="s">
        <v>22</v>
      </c>
      <c r="F10" s="18" t="s">
        <v>22</v>
      </c>
      <c r="H10" s="20"/>
      <c r="I10" s="20"/>
      <c r="J10" s="20"/>
      <c r="K10" s="20"/>
    </row>
    <row r="11" spans="1:11" x14ac:dyDescent="0.25">
      <c r="A11" s="15" t="s">
        <v>23</v>
      </c>
      <c r="B11" s="16" t="s">
        <v>24</v>
      </c>
      <c r="C11" s="17">
        <v>8.5972597399749624</v>
      </c>
      <c r="D11" s="18">
        <v>8.5972597399749624</v>
      </c>
      <c r="E11" s="19">
        <v>18.582266130890762</v>
      </c>
      <c r="F11" s="18">
        <v>18.582266130890762</v>
      </c>
      <c r="H11" s="20"/>
      <c r="I11" s="20"/>
      <c r="J11" s="20"/>
      <c r="K11" s="20"/>
    </row>
    <row r="12" spans="1:11" x14ac:dyDescent="0.25">
      <c r="A12" s="15" t="s">
        <v>25</v>
      </c>
      <c r="B12" s="16" t="s">
        <v>26</v>
      </c>
      <c r="C12" s="17">
        <v>88.975023056669968</v>
      </c>
      <c r="D12" s="18">
        <v>88.975023056669968</v>
      </c>
      <c r="E12" s="19">
        <v>88.975023056669968</v>
      </c>
      <c r="F12" s="18">
        <v>88.975023056669968</v>
      </c>
      <c r="H12" s="20"/>
      <c r="I12" s="20"/>
      <c r="J12" s="20"/>
      <c r="K12" s="20"/>
    </row>
    <row r="13" spans="1:11" x14ac:dyDescent="0.25">
      <c r="A13" s="15" t="s">
        <v>27</v>
      </c>
      <c r="B13" s="16" t="s">
        <v>28</v>
      </c>
      <c r="C13" s="17">
        <v>11.160667999999999</v>
      </c>
      <c r="D13" s="18">
        <v>11.160667999999999</v>
      </c>
      <c r="E13" s="19">
        <v>11.160667999999999</v>
      </c>
      <c r="F13" s="18">
        <v>11.160667999999999</v>
      </c>
      <c r="H13" s="20"/>
      <c r="I13" s="20"/>
      <c r="J13" s="20"/>
      <c r="K13" s="20"/>
    </row>
    <row r="14" spans="1:11" x14ac:dyDescent="0.25">
      <c r="A14" s="15" t="s">
        <v>29</v>
      </c>
      <c r="B14" s="16" t="s">
        <v>30</v>
      </c>
      <c r="C14" s="17">
        <v>71.510000000000005</v>
      </c>
      <c r="D14" s="18">
        <v>71.510000000000005</v>
      </c>
      <c r="E14" s="19">
        <v>71.510000000000005</v>
      </c>
      <c r="F14" s="18">
        <v>71.510000000000005</v>
      </c>
      <c r="H14" s="20"/>
      <c r="I14" s="20"/>
      <c r="J14" s="20"/>
      <c r="K14" s="20"/>
    </row>
    <row r="15" spans="1:11" x14ac:dyDescent="0.25">
      <c r="A15" s="23" t="s">
        <v>31</v>
      </c>
      <c r="B15" s="24" t="s">
        <v>32</v>
      </c>
      <c r="C15" s="25">
        <v>3193.5945087966452</v>
      </c>
      <c r="D15" s="26">
        <v>3228.2126626366453</v>
      </c>
      <c r="E15" s="27">
        <v>4825.7254796956804</v>
      </c>
      <c r="F15" s="26">
        <v>5298.1279571875612</v>
      </c>
      <c r="H15" s="20"/>
      <c r="I15" s="20"/>
      <c r="J15" s="20"/>
      <c r="K15" s="20"/>
    </row>
    <row r="16" spans="1:11" x14ac:dyDescent="0.25">
      <c r="A16" s="15" t="s">
        <v>33</v>
      </c>
      <c r="B16" s="16" t="s">
        <v>34</v>
      </c>
      <c r="C16" s="17" t="s">
        <v>35</v>
      </c>
      <c r="D16" s="18" t="s">
        <v>35</v>
      </c>
      <c r="E16" s="19" t="s">
        <v>35</v>
      </c>
      <c r="F16" s="18" t="s">
        <v>35</v>
      </c>
      <c r="H16" s="20"/>
      <c r="I16" s="20"/>
      <c r="J16" s="20"/>
      <c r="K16" s="20"/>
    </row>
    <row r="17" spans="1:11" x14ac:dyDescent="0.25">
      <c r="A17" s="15" t="s">
        <v>36</v>
      </c>
      <c r="B17" s="16" t="s">
        <v>37</v>
      </c>
      <c r="C17" s="28" t="s">
        <v>38</v>
      </c>
      <c r="D17" s="29" t="s">
        <v>38</v>
      </c>
      <c r="E17" s="30" t="s">
        <v>38</v>
      </c>
      <c r="F17" s="29" t="s">
        <v>38</v>
      </c>
      <c r="H17" s="20"/>
      <c r="I17" s="20"/>
      <c r="J17" s="20"/>
      <c r="K17" s="20"/>
    </row>
    <row r="18" spans="1:11" x14ac:dyDescent="0.25">
      <c r="A18" s="15" t="s">
        <v>39</v>
      </c>
      <c r="B18" s="16" t="s">
        <v>40</v>
      </c>
      <c r="C18" s="17" t="s">
        <v>41</v>
      </c>
      <c r="D18" s="18" t="s">
        <v>41</v>
      </c>
      <c r="E18" s="19" t="s">
        <v>41</v>
      </c>
      <c r="F18" s="18" t="s">
        <v>41</v>
      </c>
      <c r="H18" s="20"/>
      <c r="I18" s="20"/>
      <c r="J18" s="20"/>
      <c r="K18" s="20"/>
    </row>
    <row r="19" spans="1:11" x14ac:dyDescent="0.25">
      <c r="A19" s="23" t="s">
        <v>42</v>
      </c>
      <c r="B19" s="24" t="s">
        <v>43</v>
      </c>
      <c r="C19" s="25">
        <v>3193.5945087966452</v>
      </c>
      <c r="D19" s="26">
        <v>3228.2126626366453</v>
      </c>
      <c r="E19" s="27">
        <v>4825.7254796956804</v>
      </c>
      <c r="F19" s="26">
        <v>5298.1279571875612</v>
      </c>
      <c r="H19" s="20"/>
      <c r="I19" s="20"/>
      <c r="J19" s="20"/>
      <c r="K19" s="20"/>
    </row>
    <row r="20" spans="1:11" x14ac:dyDescent="0.25">
      <c r="A20" s="15" t="s">
        <v>44</v>
      </c>
      <c r="B20" s="16" t="s">
        <v>45</v>
      </c>
      <c r="C20" s="17" t="s">
        <v>35</v>
      </c>
      <c r="D20" s="18" t="s">
        <v>35</v>
      </c>
      <c r="E20" s="19" t="s">
        <v>35</v>
      </c>
      <c r="F20" s="18" t="s">
        <v>35</v>
      </c>
      <c r="H20" s="20"/>
      <c r="I20" s="20"/>
      <c r="J20" s="20"/>
      <c r="K20" s="20"/>
    </row>
    <row r="21" spans="1:11" x14ac:dyDescent="0.25">
      <c r="A21" s="15" t="s">
        <v>46</v>
      </c>
      <c r="B21" s="16" t="s">
        <v>47</v>
      </c>
      <c r="C21" s="17" t="s">
        <v>48</v>
      </c>
      <c r="D21" s="18" t="s">
        <v>49</v>
      </c>
      <c r="E21" s="19" t="s">
        <v>48</v>
      </c>
      <c r="F21" s="18" t="s">
        <v>49</v>
      </c>
      <c r="H21" s="20"/>
      <c r="I21" s="20"/>
      <c r="J21" s="20"/>
      <c r="K21" s="20"/>
    </row>
    <row r="22" spans="1:11" x14ac:dyDescent="0.25">
      <c r="A22" s="15" t="s">
        <v>50</v>
      </c>
      <c r="B22" s="16" t="s">
        <v>51</v>
      </c>
      <c r="C22" s="28" t="s">
        <v>52</v>
      </c>
      <c r="D22" s="29" t="s">
        <v>52</v>
      </c>
      <c r="E22" s="30" t="s">
        <v>52</v>
      </c>
      <c r="F22" s="29" t="s">
        <v>52</v>
      </c>
      <c r="H22" s="20"/>
      <c r="I22" s="20"/>
      <c r="J22" s="20"/>
      <c r="K22" s="20"/>
    </row>
    <row r="23" spans="1:11" ht="30.75" customHeight="1" thickBot="1" x14ac:dyDescent="0.3">
      <c r="A23" s="31" t="s">
        <v>53</v>
      </c>
      <c r="B23" s="32" t="s">
        <v>54</v>
      </c>
      <c r="C23" s="33"/>
      <c r="D23" s="34"/>
      <c r="E23" s="35"/>
      <c r="F23" s="34"/>
      <c r="H23" s="20"/>
      <c r="I23" s="20"/>
      <c r="J23" s="20"/>
      <c r="K23" s="20"/>
    </row>
    <row r="24" spans="1:11" s="39" customFormat="1" ht="15.75" thickTop="1" x14ac:dyDescent="0.25">
      <c r="A24" s="36"/>
      <c r="B24" s="37"/>
      <c r="C24" s="38"/>
      <c r="D24" s="38"/>
      <c r="E24" s="38"/>
      <c r="F24" s="38"/>
    </row>
    <row r="25" spans="1:11" x14ac:dyDescent="0.25">
      <c r="A25" s="40"/>
      <c r="B25" s="41" t="s">
        <v>55</v>
      </c>
      <c r="C25" s="42"/>
      <c r="D25" s="42"/>
      <c r="E25" s="42"/>
      <c r="F25" s="43"/>
    </row>
    <row r="26" spans="1:11" x14ac:dyDescent="0.25">
      <c r="A26" s="40"/>
      <c r="B26" s="50" t="s">
        <v>56</v>
      </c>
      <c r="C26" s="50"/>
      <c r="D26" s="50"/>
      <c r="E26" s="50"/>
      <c r="F26" s="43"/>
    </row>
    <row r="27" spans="1:11" ht="15" customHeight="1" x14ac:dyDescent="0.25">
      <c r="A27" s="44">
        <v>1</v>
      </c>
      <c r="B27" s="50" t="s">
        <v>57</v>
      </c>
      <c r="C27" s="50"/>
      <c r="D27" s="50"/>
      <c r="E27" s="50"/>
      <c r="F27" s="50"/>
    </row>
    <row r="28" spans="1:11" ht="15" customHeight="1" x14ac:dyDescent="0.25">
      <c r="A28" s="40" t="s">
        <v>35</v>
      </c>
      <c r="B28" s="50" t="s">
        <v>58</v>
      </c>
      <c r="C28" s="50"/>
      <c r="D28" s="50"/>
      <c r="E28" s="50"/>
      <c r="F28" s="50"/>
      <c r="G28" s="50"/>
      <c r="H28" s="50"/>
    </row>
    <row r="29" spans="1:11" x14ac:dyDescent="0.25">
      <c r="A29" s="40" t="s">
        <v>38</v>
      </c>
      <c r="B29" s="50" t="s">
        <v>59</v>
      </c>
      <c r="C29" s="50"/>
      <c r="D29" s="50"/>
      <c r="E29" s="50"/>
      <c r="F29" s="43"/>
    </row>
    <row r="30" spans="1:11" x14ac:dyDescent="0.25">
      <c r="A30" s="45" t="s">
        <v>41</v>
      </c>
      <c r="B30" s="50" t="s">
        <v>60</v>
      </c>
      <c r="C30" s="50"/>
      <c r="D30" s="50"/>
      <c r="E30" s="50"/>
      <c r="F30" s="43"/>
    </row>
    <row r="31" spans="1:11" ht="25.5" customHeight="1" x14ac:dyDescent="0.25">
      <c r="A31" s="45" t="s">
        <v>48</v>
      </c>
      <c r="B31" s="50" t="s">
        <v>61</v>
      </c>
      <c r="C31" s="50"/>
      <c r="D31" s="50"/>
      <c r="E31" s="50"/>
      <c r="F31" s="50"/>
    </row>
    <row r="32" spans="1:11" x14ac:dyDescent="0.25">
      <c r="A32" s="40" t="s">
        <v>52</v>
      </c>
      <c r="B32" s="50" t="s">
        <v>62</v>
      </c>
      <c r="C32" s="50"/>
      <c r="D32" s="50"/>
      <c r="E32" s="50"/>
      <c r="F32" s="43"/>
    </row>
    <row r="33" spans="1:6" x14ac:dyDescent="0.25">
      <c r="A33" s="40" t="s">
        <v>63</v>
      </c>
      <c r="B33" s="50" t="s">
        <v>64</v>
      </c>
      <c r="C33" s="50"/>
      <c r="D33" s="50"/>
      <c r="E33" s="50"/>
      <c r="F33" s="50"/>
    </row>
    <row r="34" spans="1:6" x14ac:dyDescent="0.25">
      <c r="A34" s="40" t="s">
        <v>18</v>
      </c>
      <c r="B34" s="46" t="s">
        <v>65</v>
      </c>
      <c r="C34" s="47"/>
      <c r="D34" s="47"/>
      <c r="E34" s="47"/>
      <c r="F34" s="48"/>
    </row>
    <row r="35" spans="1:6" ht="26.25" customHeight="1" x14ac:dyDescent="0.25">
      <c r="A35" s="49" t="s">
        <v>22</v>
      </c>
      <c r="B35" s="50" t="s">
        <v>66</v>
      </c>
      <c r="C35" s="50"/>
      <c r="D35" s="50"/>
      <c r="E35" s="50"/>
      <c r="F35" s="50"/>
    </row>
    <row r="38" spans="1:6" ht="89.25" customHeight="1" x14ac:dyDescent="0.25">
      <c r="A38" s="61" t="s">
        <v>67</v>
      </c>
      <c r="B38" s="61"/>
      <c r="C38" s="61"/>
      <c r="D38" s="61"/>
      <c r="E38" s="61"/>
    </row>
  </sheetData>
  <sheetProtection algorithmName="SHA-512" hashValue="YdR79DT1YzjQDbgvQA5yClU2RQFkRO924SJBrWAhPWfHQA4o1vOf+IPjcKemkt/PS65gCGA1fKXQSP/pafHe+A==" saltValue="HFqKE+YTYxP8Co48D7yV6g==" spinCount="100000" sheet="1" objects="1" scenarios="1"/>
  <mergeCells count="14">
    <mergeCell ref="B35:F35"/>
    <mergeCell ref="A38:E38"/>
    <mergeCell ref="B28:H28"/>
    <mergeCell ref="B29:E29"/>
    <mergeCell ref="B30:E30"/>
    <mergeCell ref="B31:F31"/>
    <mergeCell ref="B32:E32"/>
    <mergeCell ref="B33:F33"/>
    <mergeCell ref="B27:F27"/>
    <mergeCell ref="C3:D4"/>
    <mergeCell ref="E3:F4"/>
    <mergeCell ref="A5:A6"/>
    <mergeCell ref="B5:B6"/>
    <mergeCell ref="B26:E26"/>
  </mergeCells>
  <hyperlinks>
    <hyperlink ref="B25" location="Nota" display="Ver Nota Informativa"/>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workbookViewId="0">
      <selection activeCell="C16" sqref="C16"/>
    </sheetView>
  </sheetViews>
  <sheetFormatPr baseColWidth="10" defaultRowHeight="15" x14ac:dyDescent="0.25"/>
  <cols>
    <col min="1" max="1" width="8" style="1" customWidth="1"/>
    <col min="2" max="2" width="47.85546875" style="2" customWidth="1"/>
    <col min="3" max="3" width="20.140625" style="2" customWidth="1"/>
    <col min="4" max="4" width="17.28515625" style="2" customWidth="1"/>
    <col min="5" max="5" width="20" style="2" customWidth="1"/>
    <col min="6" max="6" width="17.28515625" style="3" customWidth="1"/>
    <col min="7" max="16384" width="11.42578125" style="3"/>
  </cols>
  <sheetData>
    <row r="1" spans="1:11" x14ac:dyDescent="0.25">
      <c r="B1" s="2" t="s">
        <v>72</v>
      </c>
    </row>
    <row r="2" spans="1:11" ht="15.75" thickBot="1" x14ac:dyDescent="0.3">
      <c r="A2" s="4" t="s">
        <v>1</v>
      </c>
      <c r="B2" s="5"/>
      <c r="C2" s="5"/>
      <c r="D2" s="5"/>
      <c r="E2" s="5"/>
      <c r="F2" s="5"/>
    </row>
    <row r="3" spans="1:11" ht="15" customHeight="1" thickTop="1" x14ac:dyDescent="0.25">
      <c r="A3" s="6"/>
      <c r="B3" s="7" t="s">
        <v>2</v>
      </c>
      <c r="C3" s="51" t="s">
        <v>3</v>
      </c>
      <c r="D3" s="52"/>
      <c r="E3" s="55" t="s">
        <v>4</v>
      </c>
      <c r="F3" s="52"/>
    </row>
    <row r="4" spans="1:11" x14ac:dyDescent="0.25">
      <c r="A4" s="8"/>
      <c r="B4" s="9" t="s">
        <v>5</v>
      </c>
      <c r="C4" s="53"/>
      <c r="D4" s="54"/>
      <c r="E4" s="56"/>
      <c r="F4" s="54"/>
    </row>
    <row r="5" spans="1:11" ht="31.5" customHeight="1" x14ac:dyDescent="0.25">
      <c r="A5" s="57" t="s">
        <v>6</v>
      </c>
      <c r="B5" s="59" t="s">
        <v>7</v>
      </c>
      <c r="C5" s="10" t="s">
        <v>8</v>
      </c>
      <c r="D5" s="11" t="s">
        <v>9</v>
      </c>
      <c r="E5" s="12" t="s">
        <v>8</v>
      </c>
      <c r="F5" s="11" t="s">
        <v>9</v>
      </c>
    </row>
    <row r="6" spans="1:11" x14ac:dyDescent="0.25">
      <c r="A6" s="58"/>
      <c r="B6" s="60"/>
      <c r="C6" s="13" t="s">
        <v>10</v>
      </c>
      <c r="D6" s="11" t="s">
        <v>10</v>
      </c>
      <c r="E6" s="14" t="s">
        <v>10</v>
      </c>
      <c r="F6" s="11" t="s">
        <v>10</v>
      </c>
    </row>
    <row r="7" spans="1:11" x14ac:dyDescent="0.25">
      <c r="A7" s="15" t="s">
        <v>11</v>
      </c>
      <c r="B7" s="16" t="s">
        <v>12</v>
      </c>
      <c r="C7" s="17">
        <v>3013.3515579999998</v>
      </c>
      <c r="D7" s="18">
        <v>3047.9697118399999</v>
      </c>
      <c r="E7" s="19">
        <v>3421.93</v>
      </c>
      <c r="F7" s="18">
        <v>3918.6</v>
      </c>
      <c r="H7" s="20"/>
      <c r="I7" s="20"/>
      <c r="J7" s="20"/>
      <c r="K7" s="20"/>
    </row>
    <row r="8" spans="1:11" x14ac:dyDescent="0.25">
      <c r="A8" s="15" t="s">
        <v>13</v>
      </c>
      <c r="B8" s="16" t="s">
        <v>14</v>
      </c>
      <c r="C8" s="21" t="s">
        <v>15</v>
      </c>
      <c r="D8" s="18" t="s">
        <v>15</v>
      </c>
      <c r="E8" s="22">
        <v>1213.5675225081191</v>
      </c>
      <c r="F8" s="18">
        <v>1189.3</v>
      </c>
      <c r="H8" s="20"/>
      <c r="I8" s="20"/>
      <c r="J8" s="20"/>
      <c r="K8" s="20"/>
    </row>
    <row r="9" spans="1:11" x14ac:dyDescent="0.25">
      <c r="A9" s="15" t="s">
        <v>16</v>
      </c>
      <c r="B9" s="16" t="s">
        <v>17</v>
      </c>
      <c r="C9" s="17" t="s">
        <v>18</v>
      </c>
      <c r="D9" s="18" t="s">
        <v>18</v>
      </c>
      <c r="E9" s="19" t="s">
        <v>18</v>
      </c>
      <c r="F9" s="18" t="s">
        <v>18</v>
      </c>
      <c r="H9" s="20"/>
      <c r="I9" s="20"/>
      <c r="J9" s="20"/>
      <c r="K9" s="20"/>
    </row>
    <row r="10" spans="1:11" x14ac:dyDescent="0.25">
      <c r="A10" s="15" t="s">
        <v>19</v>
      </c>
      <c r="B10" s="16" t="s">
        <v>20</v>
      </c>
      <c r="C10" s="17" t="s">
        <v>21</v>
      </c>
      <c r="D10" s="18" t="s">
        <v>22</v>
      </c>
      <c r="E10" s="19" t="s">
        <v>22</v>
      </c>
      <c r="F10" s="18" t="s">
        <v>22</v>
      </c>
      <c r="H10" s="20"/>
      <c r="I10" s="20"/>
      <c r="J10" s="20"/>
      <c r="K10" s="20"/>
    </row>
    <row r="11" spans="1:11" x14ac:dyDescent="0.25">
      <c r="A11" s="15" t="s">
        <v>23</v>
      </c>
      <c r="B11" s="16" t="s">
        <v>24</v>
      </c>
      <c r="C11" s="17">
        <v>8.5972597399749624</v>
      </c>
      <c r="D11" s="18">
        <v>8.5972597399749624</v>
      </c>
      <c r="E11" s="19">
        <v>18.582266130890762</v>
      </c>
      <c r="F11" s="18">
        <v>18.582266130890762</v>
      </c>
      <c r="H11" s="20"/>
      <c r="I11" s="20"/>
      <c r="J11" s="20"/>
      <c r="K11" s="20"/>
    </row>
    <row r="12" spans="1:11" x14ac:dyDescent="0.25">
      <c r="A12" s="15" t="s">
        <v>25</v>
      </c>
      <c r="B12" s="16" t="s">
        <v>26</v>
      </c>
      <c r="C12" s="17">
        <v>88.975023056669968</v>
      </c>
      <c r="D12" s="18">
        <v>88.975023056669968</v>
      </c>
      <c r="E12" s="19">
        <v>88.975023056669968</v>
      </c>
      <c r="F12" s="18">
        <v>88.975023056669968</v>
      </c>
      <c r="H12" s="20"/>
      <c r="I12" s="20"/>
      <c r="J12" s="20"/>
      <c r="K12" s="20"/>
    </row>
    <row r="13" spans="1:11" x14ac:dyDescent="0.25">
      <c r="A13" s="15" t="s">
        <v>27</v>
      </c>
      <c r="B13" s="16" t="s">
        <v>28</v>
      </c>
      <c r="C13" s="17">
        <v>11.160667999999999</v>
      </c>
      <c r="D13" s="18">
        <v>11.160667999999999</v>
      </c>
      <c r="E13" s="19">
        <v>11.160667999999999</v>
      </c>
      <c r="F13" s="18">
        <v>11.160667999999999</v>
      </c>
      <c r="H13" s="20"/>
      <c r="I13" s="20"/>
      <c r="J13" s="20"/>
      <c r="K13" s="20"/>
    </row>
    <row r="14" spans="1:11" x14ac:dyDescent="0.25">
      <c r="A14" s="15" t="s">
        <v>29</v>
      </c>
      <c r="B14" s="16" t="s">
        <v>30</v>
      </c>
      <c r="C14" s="17">
        <v>71.510000000000005</v>
      </c>
      <c r="D14" s="18">
        <v>71.510000000000005</v>
      </c>
      <c r="E14" s="19">
        <v>71.510000000000005</v>
      </c>
      <c r="F14" s="18">
        <v>71.510000000000005</v>
      </c>
      <c r="H14" s="20"/>
      <c r="I14" s="20"/>
      <c r="J14" s="20"/>
      <c r="K14" s="20"/>
    </row>
    <row r="15" spans="1:11" x14ac:dyDescent="0.25">
      <c r="A15" s="23" t="s">
        <v>31</v>
      </c>
      <c r="B15" s="24" t="s">
        <v>32</v>
      </c>
      <c r="C15" s="25">
        <v>3193.5945087966452</v>
      </c>
      <c r="D15" s="26">
        <v>3228.2126626366453</v>
      </c>
      <c r="E15" s="27">
        <v>4825.7254796956804</v>
      </c>
      <c r="F15" s="26">
        <v>5298.1279571875612</v>
      </c>
      <c r="H15" s="20"/>
      <c r="I15" s="20"/>
      <c r="J15" s="20"/>
      <c r="K15" s="20"/>
    </row>
    <row r="16" spans="1:11" x14ac:dyDescent="0.25">
      <c r="A16" s="15" t="s">
        <v>33</v>
      </c>
      <c r="B16" s="16" t="s">
        <v>34</v>
      </c>
      <c r="C16" s="17" t="s">
        <v>35</v>
      </c>
      <c r="D16" s="18" t="s">
        <v>35</v>
      </c>
      <c r="E16" s="19" t="s">
        <v>35</v>
      </c>
      <c r="F16" s="18" t="s">
        <v>35</v>
      </c>
      <c r="H16" s="20"/>
      <c r="I16" s="20"/>
      <c r="J16" s="20"/>
      <c r="K16" s="20"/>
    </row>
    <row r="17" spans="1:11" x14ac:dyDescent="0.25">
      <c r="A17" s="15" t="s">
        <v>36</v>
      </c>
      <c r="B17" s="16" t="s">
        <v>37</v>
      </c>
      <c r="C17" s="28" t="s">
        <v>38</v>
      </c>
      <c r="D17" s="29" t="s">
        <v>38</v>
      </c>
      <c r="E17" s="30" t="s">
        <v>38</v>
      </c>
      <c r="F17" s="29" t="s">
        <v>38</v>
      </c>
      <c r="H17" s="20"/>
      <c r="I17" s="20"/>
      <c r="J17" s="20"/>
      <c r="K17" s="20"/>
    </row>
    <row r="18" spans="1:11" x14ac:dyDescent="0.25">
      <c r="A18" s="15" t="s">
        <v>39</v>
      </c>
      <c r="B18" s="16" t="s">
        <v>40</v>
      </c>
      <c r="C18" s="17" t="s">
        <v>41</v>
      </c>
      <c r="D18" s="18" t="s">
        <v>41</v>
      </c>
      <c r="E18" s="19" t="s">
        <v>41</v>
      </c>
      <c r="F18" s="18" t="s">
        <v>41</v>
      </c>
      <c r="H18" s="20"/>
      <c r="I18" s="20"/>
      <c r="J18" s="20"/>
      <c r="K18" s="20"/>
    </row>
    <row r="19" spans="1:11" x14ac:dyDescent="0.25">
      <c r="A19" s="23" t="s">
        <v>42</v>
      </c>
      <c r="B19" s="24" t="s">
        <v>43</v>
      </c>
      <c r="C19" s="25">
        <v>3193.5945087966452</v>
      </c>
      <c r="D19" s="26">
        <v>3228.2126626366453</v>
      </c>
      <c r="E19" s="27">
        <v>4825.7254796956804</v>
      </c>
      <c r="F19" s="26">
        <v>5298.1279571875612</v>
      </c>
      <c r="H19" s="20"/>
      <c r="I19" s="20"/>
      <c r="J19" s="20"/>
      <c r="K19" s="20"/>
    </row>
    <row r="20" spans="1:11" x14ac:dyDescent="0.25">
      <c r="A20" s="15" t="s">
        <v>44</v>
      </c>
      <c r="B20" s="16" t="s">
        <v>45</v>
      </c>
      <c r="C20" s="17" t="s">
        <v>35</v>
      </c>
      <c r="D20" s="18" t="s">
        <v>35</v>
      </c>
      <c r="E20" s="19" t="s">
        <v>35</v>
      </c>
      <c r="F20" s="18" t="s">
        <v>35</v>
      </c>
      <c r="H20" s="20"/>
      <c r="I20" s="20"/>
      <c r="J20" s="20"/>
      <c r="K20" s="20"/>
    </row>
    <row r="21" spans="1:11" x14ac:dyDescent="0.25">
      <c r="A21" s="15" t="s">
        <v>46</v>
      </c>
      <c r="B21" s="16" t="s">
        <v>47</v>
      </c>
      <c r="C21" s="17" t="s">
        <v>48</v>
      </c>
      <c r="D21" s="18" t="s">
        <v>49</v>
      </c>
      <c r="E21" s="19" t="s">
        <v>48</v>
      </c>
      <c r="F21" s="18" t="s">
        <v>49</v>
      </c>
      <c r="H21" s="20"/>
      <c r="I21" s="20"/>
      <c r="J21" s="20"/>
      <c r="K21" s="20"/>
    </row>
    <row r="22" spans="1:11" x14ac:dyDescent="0.25">
      <c r="A22" s="15" t="s">
        <v>50</v>
      </c>
      <c r="B22" s="16" t="s">
        <v>51</v>
      </c>
      <c r="C22" s="28" t="s">
        <v>52</v>
      </c>
      <c r="D22" s="29" t="s">
        <v>52</v>
      </c>
      <c r="E22" s="30" t="s">
        <v>52</v>
      </c>
      <c r="F22" s="29" t="s">
        <v>52</v>
      </c>
      <c r="H22" s="20"/>
      <c r="I22" s="20"/>
      <c r="J22" s="20"/>
      <c r="K22" s="20"/>
    </row>
    <row r="23" spans="1:11" ht="30.75" customHeight="1" thickBot="1" x14ac:dyDescent="0.3">
      <c r="A23" s="31" t="s">
        <v>53</v>
      </c>
      <c r="B23" s="32" t="s">
        <v>54</v>
      </c>
      <c r="C23" s="33"/>
      <c r="D23" s="34"/>
      <c r="E23" s="35"/>
      <c r="F23" s="34"/>
      <c r="H23" s="20"/>
      <c r="I23" s="20"/>
      <c r="J23" s="20"/>
      <c r="K23" s="20"/>
    </row>
    <row r="24" spans="1:11" s="39" customFormat="1" ht="15.75" thickTop="1" x14ac:dyDescent="0.25">
      <c r="A24" s="36"/>
      <c r="B24" s="37"/>
      <c r="C24" s="38"/>
      <c r="D24" s="38"/>
      <c r="E24" s="38"/>
      <c r="F24" s="38"/>
    </row>
    <row r="25" spans="1:11" x14ac:dyDescent="0.25">
      <c r="A25" s="40"/>
      <c r="B25" s="41" t="s">
        <v>55</v>
      </c>
      <c r="C25" s="42"/>
      <c r="D25" s="42"/>
      <c r="E25" s="42"/>
      <c r="F25" s="43"/>
    </row>
    <row r="26" spans="1:11" x14ac:dyDescent="0.25">
      <c r="A26" s="40"/>
      <c r="B26" s="50" t="s">
        <v>56</v>
      </c>
      <c r="C26" s="50"/>
      <c r="D26" s="50"/>
      <c r="E26" s="50"/>
      <c r="F26" s="43"/>
    </row>
    <row r="27" spans="1:11" ht="15" customHeight="1" x14ac:dyDescent="0.25">
      <c r="A27" s="44">
        <v>1</v>
      </c>
      <c r="B27" s="50" t="s">
        <v>57</v>
      </c>
      <c r="C27" s="50"/>
      <c r="D27" s="50"/>
      <c r="E27" s="50"/>
      <c r="F27" s="50"/>
    </row>
    <row r="28" spans="1:11" ht="15" customHeight="1" x14ac:dyDescent="0.25">
      <c r="A28" s="40" t="s">
        <v>35</v>
      </c>
      <c r="B28" s="50" t="s">
        <v>58</v>
      </c>
      <c r="C28" s="50"/>
      <c r="D28" s="50"/>
      <c r="E28" s="50"/>
      <c r="F28" s="50"/>
      <c r="G28" s="50"/>
      <c r="H28" s="50"/>
    </row>
    <row r="29" spans="1:11" x14ac:dyDescent="0.25">
      <c r="A29" s="40" t="s">
        <v>38</v>
      </c>
      <c r="B29" s="50" t="s">
        <v>59</v>
      </c>
      <c r="C29" s="50"/>
      <c r="D29" s="50"/>
      <c r="E29" s="50"/>
      <c r="F29" s="43"/>
    </row>
    <row r="30" spans="1:11" x14ac:dyDescent="0.25">
      <c r="A30" s="45" t="s">
        <v>41</v>
      </c>
      <c r="B30" s="50" t="s">
        <v>60</v>
      </c>
      <c r="C30" s="50"/>
      <c r="D30" s="50"/>
      <c r="E30" s="50"/>
      <c r="F30" s="43"/>
    </row>
    <row r="31" spans="1:11" ht="25.5" customHeight="1" x14ac:dyDescent="0.25">
      <c r="A31" s="45" t="s">
        <v>48</v>
      </c>
      <c r="B31" s="50" t="s">
        <v>61</v>
      </c>
      <c r="C31" s="50"/>
      <c r="D31" s="50"/>
      <c r="E31" s="50"/>
      <c r="F31" s="50"/>
    </row>
    <row r="32" spans="1:11" x14ac:dyDescent="0.25">
      <c r="A32" s="40" t="s">
        <v>52</v>
      </c>
      <c r="B32" s="50" t="s">
        <v>62</v>
      </c>
      <c r="C32" s="50"/>
      <c r="D32" s="50"/>
      <c r="E32" s="50"/>
      <c r="F32" s="43"/>
    </row>
    <row r="33" spans="1:6" x14ac:dyDescent="0.25">
      <c r="A33" s="40" t="s">
        <v>63</v>
      </c>
      <c r="B33" s="50" t="s">
        <v>64</v>
      </c>
      <c r="C33" s="50"/>
      <c r="D33" s="50"/>
      <c r="E33" s="50"/>
      <c r="F33" s="50"/>
    </row>
    <row r="34" spans="1:6" x14ac:dyDescent="0.25">
      <c r="A34" s="40" t="s">
        <v>18</v>
      </c>
      <c r="B34" s="46" t="s">
        <v>65</v>
      </c>
      <c r="C34" s="47"/>
      <c r="D34" s="47"/>
      <c r="E34" s="47"/>
      <c r="F34" s="48"/>
    </row>
    <row r="35" spans="1:6" ht="26.25" customHeight="1" x14ac:dyDescent="0.25">
      <c r="A35" s="49" t="s">
        <v>22</v>
      </c>
      <c r="B35" s="50" t="s">
        <v>66</v>
      </c>
      <c r="C35" s="50"/>
      <c r="D35" s="50"/>
      <c r="E35" s="50"/>
      <c r="F35" s="50"/>
    </row>
    <row r="38" spans="1:6" ht="89.25" customHeight="1" x14ac:dyDescent="0.25">
      <c r="A38" s="61" t="s">
        <v>67</v>
      </c>
      <c r="B38" s="61"/>
      <c r="C38" s="61"/>
      <c r="D38" s="61"/>
      <c r="E38" s="61"/>
    </row>
  </sheetData>
  <sheetProtection algorithmName="SHA-512" hashValue="Obv4U48Qa8+jDoMjFMuzJpcFE5l64SkPsN1baHPE3+WTjyt7vT2u3GQp8NO5Nn8WshCV+psscI09a5L/FzBqeg==" saltValue="BqM5CJF37a9yYNFTspS1UQ==" spinCount="100000" sheet="1" objects="1" scenarios="1"/>
  <mergeCells count="14">
    <mergeCell ref="B35:F35"/>
    <mergeCell ref="A38:E38"/>
    <mergeCell ref="B28:H28"/>
    <mergeCell ref="B29:E29"/>
    <mergeCell ref="B30:E30"/>
    <mergeCell ref="B31:F31"/>
    <mergeCell ref="B32:E32"/>
    <mergeCell ref="B33:F33"/>
    <mergeCell ref="B27:F27"/>
    <mergeCell ref="C3:D4"/>
    <mergeCell ref="E3:F4"/>
    <mergeCell ref="A5:A6"/>
    <mergeCell ref="B5:B6"/>
    <mergeCell ref="B26:E26"/>
  </mergeCells>
  <hyperlinks>
    <hyperlink ref="B25" location="Nota" display="Ver Nota Informativa"/>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workbookViewId="0">
      <selection activeCell="D15" sqref="D15"/>
    </sheetView>
  </sheetViews>
  <sheetFormatPr baseColWidth="10" defaultRowHeight="15" x14ac:dyDescent="0.25"/>
  <cols>
    <col min="1" max="1" width="8" style="1" customWidth="1"/>
    <col min="2" max="2" width="47.85546875" style="2" customWidth="1"/>
    <col min="3" max="3" width="20.140625" style="2" customWidth="1"/>
    <col min="4" max="4" width="17.28515625" style="2" customWidth="1"/>
    <col min="5" max="5" width="20" style="2" customWidth="1"/>
    <col min="6" max="6" width="17.28515625" style="3" customWidth="1"/>
    <col min="7" max="16384" width="11.42578125" style="3"/>
  </cols>
  <sheetData>
    <row r="1" spans="1:11" x14ac:dyDescent="0.25">
      <c r="B1" s="2" t="s">
        <v>73</v>
      </c>
    </row>
    <row r="2" spans="1:11" ht="15.75" thickBot="1" x14ac:dyDescent="0.3">
      <c r="A2" s="4" t="s">
        <v>1</v>
      </c>
      <c r="B2" s="5"/>
      <c r="C2" s="5"/>
      <c r="D2" s="5"/>
      <c r="E2" s="5"/>
      <c r="F2" s="5"/>
    </row>
    <row r="3" spans="1:11" ht="15" customHeight="1" thickTop="1" x14ac:dyDescent="0.25">
      <c r="A3" s="6"/>
      <c r="B3" s="7" t="s">
        <v>2</v>
      </c>
      <c r="C3" s="51" t="s">
        <v>3</v>
      </c>
      <c r="D3" s="52"/>
      <c r="E3" s="55" t="s">
        <v>4</v>
      </c>
      <c r="F3" s="52"/>
    </row>
    <row r="4" spans="1:11" x14ac:dyDescent="0.25">
      <c r="A4" s="8"/>
      <c r="B4" s="9" t="s">
        <v>5</v>
      </c>
      <c r="C4" s="53"/>
      <c r="D4" s="54"/>
      <c r="E4" s="56"/>
      <c r="F4" s="54"/>
    </row>
    <row r="5" spans="1:11" ht="31.5" customHeight="1" x14ac:dyDescent="0.25">
      <c r="A5" s="57" t="s">
        <v>6</v>
      </c>
      <c r="B5" s="59" t="s">
        <v>7</v>
      </c>
      <c r="C5" s="10" t="s">
        <v>8</v>
      </c>
      <c r="D5" s="11" t="s">
        <v>9</v>
      </c>
      <c r="E5" s="12" t="s">
        <v>8</v>
      </c>
      <c r="F5" s="11" t="s">
        <v>9</v>
      </c>
    </row>
    <row r="6" spans="1:11" x14ac:dyDescent="0.25">
      <c r="A6" s="58"/>
      <c r="B6" s="60"/>
      <c r="C6" s="13" t="s">
        <v>10</v>
      </c>
      <c r="D6" s="11" t="s">
        <v>10</v>
      </c>
      <c r="E6" s="14" t="s">
        <v>10</v>
      </c>
      <c r="F6" s="11" t="s">
        <v>10</v>
      </c>
    </row>
    <row r="7" spans="1:11" x14ac:dyDescent="0.25">
      <c r="A7" s="15" t="s">
        <v>11</v>
      </c>
      <c r="B7" s="16" t="s">
        <v>12</v>
      </c>
      <c r="C7" s="17">
        <v>3103.7539540000002</v>
      </c>
      <c r="D7" s="18">
        <v>3047.9239401200002</v>
      </c>
      <c r="E7" s="19">
        <v>3524.59</v>
      </c>
      <c r="F7" s="18">
        <v>3910.06</v>
      </c>
      <c r="H7" s="20"/>
      <c r="I7" s="20"/>
      <c r="J7" s="20"/>
      <c r="K7" s="20"/>
    </row>
    <row r="8" spans="1:11" x14ac:dyDescent="0.25">
      <c r="A8" s="15" t="s">
        <v>13</v>
      </c>
      <c r="B8" s="16" t="s">
        <v>14</v>
      </c>
      <c r="C8" s="21" t="s">
        <v>15</v>
      </c>
      <c r="D8" s="18" t="s">
        <v>15</v>
      </c>
      <c r="E8" s="22">
        <v>1213.5675225081191</v>
      </c>
      <c r="F8" s="18">
        <v>1189.3</v>
      </c>
      <c r="H8" s="20"/>
      <c r="I8" s="20"/>
      <c r="J8" s="20"/>
      <c r="K8" s="20"/>
    </row>
    <row r="9" spans="1:11" x14ac:dyDescent="0.25">
      <c r="A9" s="15" t="s">
        <v>16</v>
      </c>
      <c r="B9" s="16" t="s">
        <v>17</v>
      </c>
      <c r="C9" s="17" t="s">
        <v>18</v>
      </c>
      <c r="D9" s="18" t="s">
        <v>18</v>
      </c>
      <c r="E9" s="19" t="s">
        <v>18</v>
      </c>
      <c r="F9" s="18" t="s">
        <v>18</v>
      </c>
      <c r="H9" s="20"/>
      <c r="I9" s="20"/>
      <c r="J9" s="20"/>
      <c r="K9" s="20"/>
    </row>
    <row r="10" spans="1:11" x14ac:dyDescent="0.25">
      <c r="A10" s="15" t="s">
        <v>19</v>
      </c>
      <c r="B10" s="16" t="s">
        <v>20</v>
      </c>
      <c r="C10" s="17" t="s">
        <v>21</v>
      </c>
      <c r="D10" s="18" t="s">
        <v>22</v>
      </c>
      <c r="E10" s="19" t="s">
        <v>22</v>
      </c>
      <c r="F10" s="18" t="s">
        <v>22</v>
      </c>
      <c r="H10" s="20"/>
      <c r="I10" s="20"/>
      <c r="J10" s="20"/>
      <c r="K10" s="20"/>
    </row>
    <row r="11" spans="1:11" x14ac:dyDescent="0.25">
      <c r="A11" s="15" t="s">
        <v>23</v>
      </c>
      <c r="B11" s="16" t="s">
        <v>24</v>
      </c>
      <c r="C11" s="17">
        <v>8.5972597399749624</v>
      </c>
      <c r="D11" s="18">
        <v>8.5972597399749624</v>
      </c>
      <c r="E11" s="19">
        <v>18.582266130890762</v>
      </c>
      <c r="F11" s="18">
        <v>18.582266130890762</v>
      </c>
      <c r="H11" s="20"/>
      <c r="I11" s="20"/>
      <c r="J11" s="20"/>
      <c r="K11" s="20"/>
    </row>
    <row r="12" spans="1:11" x14ac:dyDescent="0.25">
      <c r="A12" s="15" t="s">
        <v>25</v>
      </c>
      <c r="B12" s="16" t="s">
        <v>26</v>
      </c>
      <c r="C12" s="17">
        <v>88.975023056669968</v>
      </c>
      <c r="D12" s="18">
        <v>88.975023056669968</v>
      </c>
      <c r="E12" s="19">
        <v>88.975023056669968</v>
      </c>
      <c r="F12" s="18">
        <v>88.975023056669968</v>
      </c>
      <c r="H12" s="20"/>
      <c r="I12" s="20"/>
      <c r="J12" s="20"/>
      <c r="K12" s="20"/>
    </row>
    <row r="13" spans="1:11" x14ac:dyDescent="0.25">
      <c r="A13" s="15" t="s">
        <v>27</v>
      </c>
      <c r="B13" s="16" t="s">
        <v>28</v>
      </c>
      <c r="C13" s="17">
        <v>11.160667999999999</v>
      </c>
      <c r="D13" s="18">
        <v>11.160667999999999</v>
      </c>
      <c r="E13" s="19">
        <v>11.160667999999999</v>
      </c>
      <c r="F13" s="18">
        <v>11.160667999999999</v>
      </c>
      <c r="H13" s="20"/>
      <c r="I13" s="20"/>
      <c r="J13" s="20"/>
      <c r="K13" s="20"/>
    </row>
    <row r="14" spans="1:11" x14ac:dyDescent="0.25">
      <c r="A14" s="15" t="s">
        <v>29</v>
      </c>
      <c r="B14" s="16" t="s">
        <v>30</v>
      </c>
      <c r="C14" s="17">
        <v>71.510000000000005</v>
      </c>
      <c r="D14" s="18">
        <v>71.510000000000005</v>
      </c>
      <c r="E14" s="19">
        <v>71.510000000000005</v>
      </c>
      <c r="F14" s="18">
        <v>71.510000000000005</v>
      </c>
      <c r="H14" s="20"/>
      <c r="I14" s="20"/>
      <c r="J14" s="20"/>
      <c r="K14" s="20"/>
    </row>
    <row r="15" spans="1:11" x14ac:dyDescent="0.25">
      <c r="A15" s="23" t="s">
        <v>31</v>
      </c>
      <c r="B15" s="24" t="s">
        <v>32</v>
      </c>
      <c r="C15" s="25">
        <v>3283.9969047966456</v>
      </c>
      <c r="D15" s="26">
        <v>3228.1668909166456</v>
      </c>
      <c r="E15" s="27">
        <v>4928.3854796956812</v>
      </c>
      <c r="F15" s="26">
        <v>5289.5879571875612</v>
      </c>
      <c r="H15" s="20"/>
      <c r="I15" s="20"/>
      <c r="J15" s="20"/>
      <c r="K15" s="20"/>
    </row>
    <row r="16" spans="1:11" x14ac:dyDescent="0.25">
      <c r="A16" s="15" t="s">
        <v>33</v>
      </c>
      <c r="B16" s="16" t="s">
        <v>34</v>
      </c>
      <c r="C16" s="17" t="s">
        <v>35</v>
      </c>
      <c r="D16" s="18" t="s">
        <v>35</v>
      </c>
      <c r="E16" s="19" t="s">
        <v>35</v>
      </c>
      <c r="F16" s="18" t="s">
        <v>35</v>
      </c>
      <c r="H16" s="20"/>
      <c r="I16" s="20"/>
      <c r="J16" s="20"/>
      <c r="K16" s="20"/>
    </row>
    <row r="17" spans="1:11" x14ac:dyDescent="0.25">
      <c r="A17" s="15" t="s">
        <v>36</v>
      </c>
      <c r="B17" s="16" t="s">
        <v>37</v>
      </c>
      <c r="C17" s="28" t="s">
        <v>38</v>
      </c>
      <c r="D17" s="29" t="s">
        <v>38</v>
      </c>
      <c r="E17" s="30" t="s">
        <v>38</v>
      </c>
      <c r="F17" s="29" t="s">
        <v>38</v>
      </c>
      <c r="H17" s="20"/>
      <c r="I17" s="20"/>
      <c r="J17" s="20"/>
      <c r="K17" s="20"/>
    </row>
    <row r="18" spans="1:11" x14ac:dyDescent="0.25">
      <c r="A18" s="15" t="s">
        <v>39</v>
      </c>
      <c r="B18" s="16" t="s">
        <v>40</v>
      </c>
      <c r="C18" s="17" t="s">
        <v>41</v>
      </c>
      <c r="D18" s="18" t="s">
        <v>41</v>
      </c>
      <c r="E18" s="19" t="s">
        <v>41</v>
      </c>
      <c r="F18" s="18" t="s">
        <v>41</v>
      </c>
      <c r="H18" s="20"/>
      <c r="I18" s="20"/>
      <c r="J18" s="20"/>
      <c r="K18" s="20"/>
    </row>
    <row r="19" spans="1:11" x14ac:dyDescent="0.25">
      <c r="A19" s="23" t="s">
        <v>42</v>
      </c>
      <c r="B19" s="24" t="s">
        <v>43</v>
      </c>
      <c r="C19" s="25">
        <v>3283.9969047966456</v>
      </c>
      <c r="D19" s="26">
        <v>3228.1668909166456</v>
      </c>
      <c r="E19" s="27">
        <v>4928.3854796956812</v>
      </c>
      <c r="F19" s="26">
        <v>5289.5879571875612</v>
      </c>
      <c r="H19" s="20"/>
      <c r="I19" s="20"/>
      <c r="J19" s="20"/>
      <c r="K19" s="20"/>
    </row>
    <row r="20" spans="1:11" x14ac:dyDescent="0.25">
      <c r="A20" s="15" t="s">
        <v>44</v>
      </c>
      <c r="B20" s="16" t="s">
        <v>45</v>
      </c>
      <c r="C20" s="17" t="s">
        <v>35</v>
      </c>
      <c r="D20" s="18" t="s">
        <v>35</v>
      </c>
      <c r="E20" s="19" t="s">
        <v>35</v>
      </c>
      <c r="F20" s="18" t="s">
        <v>35</v>
      </c>
      <c r="H20" s="20"/>
      <c r="I20" s="20"/>
      <c r="J20" s="20"/>
      <c r="K20" s="20"/>
    </row>
    <row r="21" spans="1:11" x14ac:dyDescent="0.25">
      <c r="A21" s="15" t="s">
        <v>46</v>
      </c>
      <c r="B21" s="16" t="s">
        <v>47</v>
      </c>
      <c r="C21" s="17" t="s">
        <v>48</v>
      </c>
      <c r="D21" s="18" t="s">
        <v>49</v>
      </c>
      <c r="E21" s="19" t="s">
        <v>48</v>
      </c>
      <c r="F21" s="18" t="s">
        <v>49</v>
      </c>
      <c r="H21" s="20"/>
      <c r="I21" s="20"/>
      <c r="J21" s="20"/>
      <c r="K21" s="20"/>
    </row>
    <row r="22" spans="1:11" x14ac:dyDescent="0.25">
      <c r="A22" s="15" t="s">
        <v>50</v>
      </c>
      <c r="B22" s="16" t="s">
        <v>51</v>
      </c>
      <c r="C22" s="28" t="s">
        <v>52</v>
      </c>
      <c r="D22" s="29" t="s">
        <v>52</v>
      </c>
      <c r="E22" s="30" t="s">
        <v>52</v>
      </c>
      <c r="F22" s="29" t="s">
        <v>52</v>
      </c>
      <c r="H22" s="20"/>
      <c r="I22" s="20"/>
      <c r="J22" s="20"/>
      <c r="K22" s="20"/>
    </row>
    <row r="23" spans="1:11" ht="30.75" customHeight="1" thickBot="1" x14ac:dyDescent="0.3">
      <c r="A23" s="31" t="s">
        <v>53</v>
      </c>
      <c r="B23" s="32" t="s">
        <v>54</v>
      </c>
      <c r="C23" s="33"/>
      <c r="D23" s="34"/>
      <c r="E23" s="35"/>
      <c r="F23" s="34"/>
      <c r="H23" s="20"/>
      <c r="I23" s="20"/>
      <c r="J23" s="20"/>
      <c r="K23" s="20"/>
    </row>
    <row r="24" spans="1:11" s="39" customFormat="1" ht="15.75" thickTop="1" x14ac:dyDescent="0.25">
      <c r="A24" s="36"/>
      <c r="B24" s="37"/>
      <c r="C24" s="38"/>
      <c r="D24" s="38"/>
      <c r="E24" s="38"/>
      <c r="F24" s="38"/>
    </row>
    <row r="25" spans="1:11" x14ac:dyDescent="0.25">
      <c r="A25" s="40"/>
      <c r="B25" s="41" t="s">
        <v>55</v>
      </c>
      <c r="C25" s="42"/>
      <c r="D25" s="42"/>
      <c r="E25" s="42"/>
      <c r="F25" s="43"/>
    </row>
    <row r="26" spans="1:11" x14ac:dyDescent="0.25">
      <c r="A26" s="40"/>
      <c r="B26" s="50" t="s">
        <v>56</v>
      </c>
      <c r="C26" s="50"/>
      <c r="D26" s="50"/>
      <c r="E26" s="50"/>
      <c r="F26" s="43"/>
    </row>
    <row r="27" spans="1:11" ht="15" customHeight="1" x14ac:dyDescent="0.25">
      <c r="A27" s="44">
        <v>1</v>
      </c>
      <c r="B27" s="50" t="s">
        <v>57</v>
      </c>
      <c r="C27" s="50"/>
      <c r="D27" s="50"/>
      <c r="E27" s="50"/>
      <c r="F27" s="50"/>
    </row>
    <row r="28" spans="1:11" ht="15" customHeight="1" x14ac:dyDescent="0.25">
      <c r="A28" s="40" t="s">
        <v>35</v>
      </c>
      <c r="B28" s="50" t="s">
        <v>58</v>
      </c>
      <c r="C28" s="50"/>
      <c r="D28" s="50"/>
      <c r="E28" s="50"/>
      <c r="F28" s="50"/>
      <c r="G28" s="50"/>
      <c r="H28" s="50"/>
    </row>
    <row r="29" spans="1:11" x14ac:dyDescent="0.25">
      <c r="A29" s="40" t="s">
        <v>38</v>
      </c>
      <c r="B29" s="50" t="s">
        <v>59</v>
      </c>
      <c r="C29" s="50"/>
      <c r="D29" s="50"/>
      <c r="E29" s="50"/>
      <c r="F29" s="43"/>
    </row>
    <row r="30" spans="1:11" x14ac:dyDescent="0.25">
      <c r="A30" s="45" t="s">
        <v>41</v>
      </c>
      <c r="B30" s="50" t="s">
        <v>60</v>
      </c>
      <c r="C30" s="50"/>
      <c r="D30" s="50"/>
      <c r="E30" s="50"/>
      <c r="F30" s="43"/>
    </row>
    <row r="31" spans="1:11" ht="25.5" customHeight="1" x14ac:dyDescent="0.25">
      <c r="A31" s="45" t="s">
        <v>48</v>
      </c>
      <c r="B31" s="50" t="s">
        <v>61</v>
      </c>
      <c r="C31" s="50"/>
      <c r="D31" s="50"/>
      <c r="E31" s="50"/>
      <c r="F31" s="50"/>
    </row>
    <row r="32" spans="1:11" x14ac:dyDescent="0.25">
      <c r="A32" s="40" t="s">
        <v>52</v>
      </c>
      <c r="B32" s="50" t="s">
        <v>62</v>
      </c>
      <c r="C32" s="50"/>
      <c r="D32" s="50"/>
      <c r="E32" s="50"/>
      <c r="F32" s="43"/>
    </row>
    <row r="33" spans="1:6" x14ac:dyDescent="0.25">
      <c r="A33" s="40" t="s">
        <v>63</v>
      </c>
      <c r="B33" s="50" t="s">
        <v>64</v>
      </c>
      <c r="C33" s="50"/>
      <c r="D33" s="50"/>
      <c r="E33" s="50"/>
      <c r="F33" s="50"/>
    </row>
    <row r="34" spans="1:6" x14ac:dyDescent="0.25">
      <c r="A34" s="40" t="s">
        <v>18</v>
      </c>
      <c r="B34" s="46" t="s">
        <v>65</v>
      </c>
      <c r="C34" s="47"/>
      <c r="D34" s="47"/>
      <c r="E34" s="47"/>
      <c r="F34" s="48"/>
    </row>
    <row r="35" spans="1:6" ht="26.25" customHeight="1" x14ac:dyDescent="0.25">
      <c r="A35" s="49" t="s">
        <v>22</v>
      </c>
      <c r="B35" s="50" t="s">
        <v>66</v>
      </c>
      <c r="C35" s="50"/>
      <c r="D35" s="50"/>
      <c r="E35" s="50"/>
      <c r="F35" s="50"/>
    </row>
    <row r="38" spans="1:6" ht="89.25" customHeight="1" x14ac:dyDescent="0.25">
      <c r="A38" s="61" t="s">
        <v>67</v>
      </c>
      <c r="B38" s="61"/>
      <c r="C38" s="61"/>
      <c r="D38" s="61"/>
      <c r="E38" s="61"/>
    </row>
  </sheetData>
  <sheetProtection algorithmName="SHA-512" hashValue="XkH79CRZ4dkxrM13nYgHwRL4LXIjdgNpPmxve7EDKHgnDEYrMxRfBmpJY5yJ7RnsxPm++ycJZECRwEdtJInyNg==" saltValue="OixcmemsGnxLlaEXPIiYoA==" spinCount="100000" sheet="1" objects="1" scenarios="1"/>
  <mergeCells count="14">
    <mergeCell ref="B35:F35"/>
    <mergeCell ref="A38:E38"/>
    <mergeCell ref="B28:H28"/>
    <mergeCell ref="B29:E29"/>
    <mergeCell ref="B30:E30"/>
    <mergeCell ref="B31:F31"/>
    <mergeCell ref="B32:E32"/>
    <mergeCell ref="B33:F33"/>
    <mergeCell ref="B27:F27"/>
    <mergeCell ref="C3:D4"/>
    <mergeCell ref="E3:F4"/>
    <mergeCell ref="A5:A6"/>
    <mergeCell ref="B5:B6"/>
    <mergeCell ref="B26:E26"/>
  </mergeCells>
  <hyperlinks>
    <hyperlink ref="B25" location="Nota" display="Ver Nota Informativ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workbookViewId="0">
      <selection activeCell="D14" sqref="D14"/>
    </sheetView>
  </sheetViews>
  <sheetFormatPr baseColWidth="10" defaultRowHeight="15" x14ac:dyDescent="0.25"/>
  <cols>
    <col min="1" max="1" width="8" style="1" customWidth="1"/>
    <col min="2" max="2" width="47.85546875" style="2" customWidth="1"/>
    <col min="3" max="3" width="20.140625" style="2" customWidth="1"/>
    <col min="4" max="4" width="17.28515625" style="2" customWidth="1"/>
    <col min="5" max="5" width="20" style="2" customWidth="1"/>
    <col min="6" max="6" width="17.28515625" style="3" customWidth="1"/>
    <col min="7" max="16384" width="11.42578125" style="3"/>
  </cols>
  <sheetData>
    <row r="1" spans="1:11" x14ac:dyDescent="0.25">
      <c r="B1" s="2" t="s">
        <v>74</v>
      </c>
    </row>
    <row r="2" spans="1:11" ht="15.75" thickBot="1" x14ac:dyDescent="0.3">
      <c r="A2" s="4" t="s">
        <v>1</v>
      </c>
      <c r="B2" s="5"/>
      <c r="C2" s="5"/>
      <c r="D2" s="5"/>
      <c r="E2" s="5"/>
      <c r="F2" s="5"/>
    </row>
    <row r="3" spans="1:11" ht="15" customHeight="1" thickTop="1" x14ac:dyDescent="0.25">
      <c r="A3" s="6"/>
      <c r="B3" s="7" t="s">
        <v>2</v>
      </c>
      <c r="C3" s="51" t="s">
        <v>3</v>
      </c>
      <c r="D3" s="52"/>
      <c r="E3" s="55" t="s">
        <v>4</v>
      </c>
      <c r="F3" s="52"/>
    </row>
    <row r="4" spans="1:11" x14ac:dyDescent="0.25">
      <c r="A4" s="8"/>
      <c r="B4" s="9" t="s">
        <v>5</v>
      </c>
      <c r="C4" s="53"/>
      <c r="D4" s="54"/>
      <c r="E4" s="56"/>
      <c r="F4" s="54"/>
    </row>
    <row r="5" spans="1:11" ht="31.5" customHeight="1" x14ac:dyDescent="0.25">
      <c r="A5" s="57" t="s">
        <v>6</v>
      </c>
      <c r="B5" s="59" t="s">
        <v>7</v>
      </c>
      <c r="C5" s="10" t="s">
        <v>8</v>
      </c>
      <c r="D5" s="11" t="s">
        <v>9</v>
      </c>
      <c r="E5" s="12" t="s">
        <v>8</v>
      </c>
      <c r="F5" s="11" t="s">
        <v>9</v>
      </c>
    </row>
    <row r="6" spans="1:11" x14ac:dyDescent="0.25">
      <c r="A6" s="58"/>
      <c r="B6" s="60"/>
      <c r="C6" s="13" t="s">
        <v>10</v>
      </c>
      <c r="D6" s="11" t="s">
        <v>10</v>
      </c>
      <c r="E6" s="14" t="s">
        <v>10</v>
      </c>
      <c r="F6" s="11" t="s">
        <v>10</v>
      </c>
    </row>
    <row r="7" spans="1:11" x14ac:dyDescent="0.25">
      <c r="A7" s="15" t="s">
        <v>11</v>
      </c>
      <c r="B7" s="16" t="s">
        <v>12</v>
      </c>
      <c r="C7" s="17">
        <v>3233.1629920000005</v>
      </c>
      <c r="D7" s="18">
        <v>3138.8824469400001</v>
      </c>
      <c r="E7" s="19">
        <v>3630.32</v>
      </c>
      <c r="F7" s="18">
        <v>3978.5699999999997</v>
      </c>
      <c r="H7" s="20"/>
      <c r="I7" s="20"/>
      <c r="J7" s="20"/>
      <c r="K7" s="20"/>
    </row>
    <row r="8" spans="1:11" x14ac:dyDescent="0.25">
      <c r="A8" s="15" t="s">
        <v>13</v>
      </c>
      <c r="B8" s="16" t="s">
        <v>14</v>
      </c>
      <c r="C8" s="21" t="s">
        <v>15</v>
      </c>
      <c r="D8" s="18" t="s">
        <v>15</v>
      </c>
      <c r="E8" s="22">
        <v>1213.5675225081191</v>
      </c>
      <c r="F8" s="18">
        <v>1189.3</v>
      </c>
      <c r="H8" s="20"/>
      <c r="I8" s="20"/>
      <c r="J8" s="20"/>
      <c r="K8" s="20"/>
    </row>
    <row r="9" spans="1:11" x14ac:dyDescent="0.25">
      <c r="A9" s="15" t="s">
        <v>16</v>
      </c>
      <c r="B9" s="16" t="s">
        <v>17</v>
      </c>
      <c r="C9" s="17" t="s">
        <v>18</v>
      </c>
      <c r="D9" s="18" t="s">
        <v>18</v>
      </c>
      <c r="E9" s="19" t="s">
        <v>18</v>
      </c>
      <c r="F9" s="18" t="s">
        <v>18</v>
      </c>
      <c r="H9" s="20"/>
      <c r="I9" s="20"/>
      <c r="J9" s="20"/>
      <c r="K9" s="20"/>
    </row>
    <row r="10" spans="1:11" x14ac:dyDescent="0.25">
      <c r="A10" s="15" t="s">
        <v>19</v>
      </c>
      <c r="B10" s="16" t="s">
        <v>20</v>
      </c>
      <c r="C10" s="17" t="s">
        <v>21</v>
      </c>
      <c r="D10" s="18" t="s">
        <v>22</v>
      </c>
      <c r="E10" s="19" t="s">
        <v>22</v>
      </c>
      <c r="F10" s="18" t="s">
        <v>22</v>
      </c>
      <c r="H10" s="20"/>
      <c r="I10" s="20"/>
      <c r="J10" s="20"/>
      <c r="K10" s="20"/>
    </row>
    <row r="11" spans="1:11" x14ac:dyDescent="0.25">
      <c r="A11" s="15" t="s">
        <v>23</v>
      </c>
      <c r="B11" s="16" t="s">
        <v>24</v>
      </c>
      <c r="C11" s="17">
        <v>8.5972597399749624</v>
      </c>
      <c r="D11" s="18">
        <v>8.5972597399749624</v>
      </c>
      <c r="E11" s="19">
        <v>18.582266130890762</v>
      </c>
      <c r="F11" s="18">
        <v>18.582266130890762</v>
      </c>
      <c r="H11" s="20"/>
      <c r="I11" s="20"/>
      <c r="J11" s="20"/>
      <c r="K11" s="20"/>
    </row>
    <row r="12" spans="1:11" x14ac:dyDescent="0.25">
      <c r="A12" s="15" t="s">
        <v>25</v>
      </c>
      <c r="B12" s="16" t="s">
        <v>26</v>
      </c>
      <c r="C12" s="17">
        <v>88.975023056669968</v>
      </c>
      <c r="D12" s="18">
        <v>88.975023056669968</v>
      </c>
      <c r="E12" s="19">
        <v>88.975023056669968</v>
      </c>
      <c r="F12" s="18">
        <v>88.975023056669968</v>
      </c>
      <c r="H12" s="20"/>
      <c r="I12" s="20"/>
      <c r="J12" s="20"/>
      <c r="K12" s="20"/>
    </row>
    <row r="13" spans="1:11" x14ac:dyDescent="0.25">
      <c r="A13" s="15" t="s">
        <v>27</v>
      </c>
      <c r="B13" s="16" t="s">
        <v>28</v>
      </c>
      <c r="C13" s="17">
        <v>11.160667999999999</v>
      </c>
      <c r="D13" s="18">
        <v>11.160667999999999</v>
      </c>
      <c r="E13" s="19">
        <v>11.160667999999999</v>
      </c>
      <c r="F13" s="18">
        <v>11.160667999999999</v>
      </c>
      <c r="H13" s="20"/>
      <c r="I13" s="20"/>
      <c r="J13" s="20"/>
      <c r="K13" s="20"/>
    </row>
    <row r="14" spans="1:11" x14ac:dyDescent="0.25">
      <c r="A14" s="15" t="s">
        <v>29</v>
      </c>
      <c r="B14" s="16" t="s">
        <v>30</v>
      </c>
      <c r="C14" s="17">
        <v>71.510000000000005</v>
      </c>
      <c r="D14" s="18">
        <v>71.510000000000005</v>
      </c>
      <c r="E14" s="19">
        <v>71.510000000000005</v>
      </c>
      <c r="F14" s="18">
        <v>71.510000000000005</v>
      </c>
      <c r="H14" s="20"/>
      <c r="I14" s="20"/>
      <c r="J14" s="20"/>
      <c r="K14" s="20"/>
    </row>
    <row r="15" spans="1:11" x14ac:dyDescent="0.25">
      <c r="A15" s="23" t="s">
        <v>31</v>
      </c>
      <c r="B15" s="24" t="s">
        <v>32</v>
      </c>
      <c r="C15" s="25">
        <v>3413.4059427966458</v>
      </c>
      <c r="D15" s="26">
        <v>3319.1253977366455</v>
      </c>
      <c r="E15" s="27">
        <v>5034.1154796956807</v>
      </c>
      <c r="F15" s="26">
        <v>5358.0979571875614</v>
      </c>
      <c r="H15" s="20"/>
      <c r="I15" s="20"/>
      <c r="J15" s="20"/>
      <c r="K15" s="20"/>
    </row>
    <row r="16" spans="1:11" x14ac:dyDescent="0.25">
      <c r="A16" s="15" t="s">
        <v>33</v>
      </c>
      <c r="B16" s="16" t="s">
        <v>34</v>
      </c>
      <c r="C16" s="17" t="s">
        <v>35</v>
      </c>
      <c r="D16" s="18" t="s">
        <v>35</v>
      </c>
      <c r="E16" s="19" t="s">
        <v>35</v>
      </c>
      <c r="F16" s="18" t="s">
        <v>35</v>
      </c>
      <c r="H16" s="20"/>
      <c r="I16" s="20"/>
      <c r="J16" s="20"/>
      <c r="K16" s="20"/>
    </row>
    <row r="17" spans="1:11" x14ac:dyDescent="0.25">
      <c r="A17" s="15" t="s">
        <v>36</v>
      </c>
      <c r="B17" s="16" t="s">
        <v>37</v>
      </c>
      <c r="C17" s="28" t="s">
        <v>38</v>
      </c>
      <c r="D17" s="29" t="s">
        <v>38</v>
      </c>
      <c r="E17" s="30" t="s">
        <v>38</v>
      </c>
      <c r="F17" s="29" t="s">
        <v>38</v>
      </c>
      <c r="H17" s="20"/>
      <c r="I17" s="20"/>
      <c r="J17" s="20"/>
      <c r="K17" s="20"/>
    </row>
    <row r="18" spans="1:11" x14ac:dyDescent="0.25">
      <c r="A18" s="15" t="s">
        <v>39</v>
      </c>
      <c r="B18" s="16" t="s">
        <v>40</v>
      </c>
      <c r="C18" s="17" t="s">
        <v>41</v>
      </c>
      <c r="D18" s="18" t="s">
        <v>41</v>
      </c>
      <c r="E18" s="19" t="s">
        <v>41</v>
      </c>
      <c r="F18" s="18" t="s">
        <v>41</v>
      </c>
      <c r="H18" s="20"/>
      <c r="I18" s="20"/>
      <c r="J18" s="20"/>
      <c r="K18" s="20"/>
    </row>
    <row r="19" spans="1:11" x14ac:dyDescent="0.25">
      <c r="A19" s="23" t="s">
        <v>42</v>
      </c>
      <c r="B19" s="24" t="s">
        <v>43</v>
      </c>
      <c r="C19" s="25">
        <v>3413.4059427966458</v>
      </c>
      <c r="D19" s="26">
        <v>3319.1253977366455</v>
      </c>
      <c r="E19" s="27">
        <v>5034.1154796956807</v>
      </c>
      <c r="F19" s="26">
        <v>5358.0979571875614</v>
      </c>
      <c r="H19" s="20"/>
      <c r="I19" s="20"/>
      <c r="J19" s="20"/>
      <c r="K19" s="20"/>
    </row>
    <row r="20" spans="1:11" x14ac:dyDescent="0.25">
      <c r="A20" s="15" t="s">
        <v>44</v>
      </c>
      <c r="B20" s="16" t="s">
        <v>45</v>
      </c>
      <c r="C20" s="17" t="s">
        <v>35</v>
      </c>
      <c r="D20" s="18" t="s">
        <v>35</v>
      </c>
      <c r="E20" s="19" t="s">
        <v>35</v>
      </c>
      <c r="F20" s="18" t="s">
        <v>35</v>
      </c>
      <c r="H20" s="20"/>
      <c r="I20" s="20"/>
      <c r="J20" s="20"/>
      <c r="K20" s="20"/>
    </row>
    <row r="21" spans="1:11" x14ac:dyDescent="0.25">
      <c r="A21" s="15" t="s">
        <v>46</v>
      </c>
      <c r="B21" s="16" t="s">
        <v>47</v>
      </c>
      <c r="C21" s="17" t="s">
        <v>48</v>
      </c>
      <c r="D21" s="18" t="s">
        <v>49</v>
      </c>
      <c r="E21" s="19" t="s">
        <v>48</v>
      </c>
      <c r="F21" s="18" t="s">
        <v>49</v>
      </c>
      <c r="H21" s="20"/>
      <c r="I21" s="20"/>
      <c r="J21" s="20"/>
      <c r="K21" s="20"/>
    </row>
    <row r="22" spans="1:11" x14ac:dyDescent="0.25">
      <c r="A22" s="15" t="s">
        <v>50</v>
      </c>
      <c r="B22" s="16" t="s">
        <v>51</v>
      </c>
      <c r="C22" s="28" t="s">
        <v>52</v>
      </c>
      <c r="D22" s="29" t="s">
        <v>52</v>
      </c>
      <c r="E22" s="30" t="s">
        <v>52</v>
      </c>
      <c r="F22" s="29" t="s">
        <v>52</v>
      </c>
      <c r="H22" s="20"/>
      <c r="I22" s="20"/>
      <c r="J22" s="20"/>
      <c r="K22" s="20"/>
    </row>
    <row r="23" spans="1:11" ht="30.75" customHeight="1" thickBot="1" x14ac:dyDescent="0.3">
      <c r="A23" s="31" t="s">
        <v>53</v>
      </c>
      <c r="B23" s="32" t="s">
        <v>54</v>
      </c>
      <c r="C23" s="33"/>
      <c r="D23" s="34"/>
      <c r="E23" s="35"/>
      <c r="F23" s="34"/>
      <c r="H23" s="20"/>
      <c r="I23" s="20"/>
      <c r="J23" s="20"/>
      <c r="K23" s="20"/>
    </row>
    <row r="24" spans="1:11" s="39" customFormat="1" ht="15.75" thickTop="1" x14ac:dyDescent="0.25">
      <c r="A24" s="36"/>
      <c r="B24" s="37"/>
      <c r="C24" s="38"/>
      <c r="D24" s="38"/>
      <c r="E24" s="38"/>
      <c r="F24" s="38"/>
    </row>
    <row r="25" spans="1:11" x14ac:dyDescent="0.25">
      <c r="A25" s="40"/>
      <c r="B25" s="41" t="s">
        <v>55</v>
      </c>
      <c r="C25" s="42"/>
      <c r="D25" s="42"/>
      <c r="E25" s="42"/>
      <c r="F25" s="43"/>
    </row>
    <row r="26" spans="1:11" x14ac:dyDescent="0.25">
      <c r="A26" s="40"/>
      <c r="B26" s="50" t="s">
        <v>56</v>
      </c>
      <c r="C26" s="50"/>
      <c r="D26" s="50"/>
      <c r="E26" s="50"/>
      <c r="F26" s="43"/>
    </row>
    <row r="27" spans="1:11" ht="15" customHeight="1" x14ac:dyDescent="0.25">
      <c r="A27" s="44">
        <v>1</v>
      </c>
      <c r="B27" s="50" t="s">
        <v>57</v>
      </c>
      <c r="C27" s="50"/>
      <c r="D27" s="50"/>
      <c r="E27" s="50"/>
      <c r="F27" s="50"/>
    </row>
    <row r="28" spans="1:11" ht="15" customHeight="1" x14ac:dyDescent="0.25">
      <c r="A28" s="40" t="s">
        <v>35</v>
      </c>
      <c r="B28" s="50" t="s">
        <v>58</v>
      </c>
      <c r="C28" s="50"/>
      <c r="D28" s="50"/>
      <c r="E28" s="50"/>
      <c r="F28" s="50"/>
      <c r="G28" s="50"/>
      <c r="H28" s="50"/>
    </row>
    <row r="29" spans="1:11" x14ac:dyDescent="0.25">
      <c r="A29" s="40" t="s">
        <v>38</v>
      </c>
      <c r="B29" s="50" t="s">
        <v>59</v>
      </c>
      <c r="C29" s="50"/>
      <c r="D29" s="50"/>
      <c r="E29" s="50"/>
      <c r="F29" s="43"/>
    </row>
    <row r="30" spans="1:11" x14ac:dyDescent="0.25">
      <c r="A30" s="45" t="s">
        <v>41</v>
      </c>
      <c r="B30" s="50" t="s">
        <v>60</v>
      </c>
      <c r="C30" s="50"/>
      <c r="D30" s="50"/>
      <c r="E30" s="50"/>
      <c r="F30" s="43"/>
    </row>
    <row r="31" spans="1:11" ht="25.5" customHeight="1" x14ac:dyDescent="0.25">
      <c r="A31" s="45" t="s">
        <v>48</v>
      </c>
      <c r="B31" s="50" t="s">
        <v>61</v>
      </c>
      <c r="C31" s="50"/>
      <c r="D31" s="50"/>
      <c r="E31" s="50"/>
      <c r="F31" s="50"/>
    </row>
    <row r="32" spans="1:11" x14ac:dyDescent="0.25">
      <c r="A32" s="40" t="s">
        <v>52</v>
      </c>
      <c r="B32" s="50" t="s">
        <v>62</v>
      </c>
      <c r="C32" s="50"/>
      <c r="D32" s="50"/>
      <c r="E32" s="50"/>
      <c r="F32" s="43"/>
    </row>
    <row r="33" spans="1:6" x14ac:dyDescent="0.25">
      <c r="A33" s="40" t="s">
        <v>63</v>
      </c>
      <c r="B33" s="50" t="s">
        <v>64</v>
      </c>
      <c r="C33" s="50"/>
      <c r="D33" s="50"/>
      <c r="E33" s="50"/>
      <c r="F33" s="50"/>
    </row>
    <row r="34" spans="1:6" x14ac:dyDescent="0.25">
      <c r="A34" s="40" t="s">
        <v>18</v>
      </c>
      <c r="B34" s="46" t="s">
        <v>65</v>
      </c>
      <c r="C34" s="47"/>
      <c r="D34" s="47"/>
      <c r="E34" s="47"/>
      <c r="F34" s="48"/>
    </row>
    <row r="35" spans="1:6" ht="26.25" customHeight="1" x14ac:dyDescent="0.25">
      <c r="A35" s="49" t="s">
        <v>22</v>
      </c>
      <c r="B35" s="50" t="s">
        <v>66</v>
      </c>
      <c r="C35" s="50"/>
      <c r="D35" s="50"/>
      <c r="E35" s="50"/>
      <c r="F35" s="50"/>
    </row>
    <row r="38" spans="1:6" ht="89.25" customHeight="1" x14ac:dyDescent="0.25">
      <c r="A38" s="61" t="s">
        <v>67</v>
      </c>
      <c r="B38" s="61"/>
      <c r="C38" s="61"/>
      <c r="D38" s="61"/>
      <c r="E38" s="61"/>
    </row>
  </sheetData>
  <sheetProtection algorithmName="SHA-512" hashValue="xr4ZkU7qpUMpFH5vBW+SvGa1mR+GwxHY7+ivDPtqT2/lB5bZCx2e/AL/H3JkCoDzKwoL25b/ZpteED9exAV6Kw==" saltValue="OHmopqpBYNkIkad6JF8J+A==" spinCount="100000" sheet="1" objects="1" scenarios="1"/>
  <mergeCells count="14">
    <mergeCell ref="B35:F35"/>
    <mergeCell ref="A38:E38"/>
    <mergeCell ref="B28:H28"/>
    <mergeCell ref="B29:E29"/>
    <mergeCell ref="B30:E30"/>
    <mergeCell ref="B31:F31"/>
    <mergeCell ref="B32:E32"/>
    <mergeCell ref="B33:F33"/>
    <mergeCell ref="B27:F27"/>
    <mergeCell ref="C3:D4"/>
    <mergeCell ref="E3:F4"/>
    <mergeCell ref="A5:A6"/>
    <mergeCell ref="B5:B6"/>
    <mergeCell ref="B26:E26"/>
  </mergeCells>
  <hyperlinks>
    <hyperlink ref="B25" location="Nota" display="Ver Nota Informativa"/>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workbookViewId="0">
      <selection activeCell="D17" sqref="D17"/>
    </sheetView>
  </sheetViews>
  <sheetFormatPr baseColWidth="10" defaultRowHeight="15" x14ac:dyDescent="0.25"/>
  <cols>
    <col min="1" max="1" width="8" style="1" customWidth="1"/>
    <col min="2" max="2" width="47.85546875" style="2" customWidth="1"/>
    <col min="3" max="3" width="20.140625" style="2" customWidth="1"/>
    <col min="4" max="4" width="17.28515625" style="2" customWidth="1"/>
    <col min="5" max="5" width="20" style="2" customWidth="1"/>
    <col min="6" max="6" width="17.28515625" style="3" customWidth="1"/>
    <col min="7" max="16384" width="11.42578125" style="3"/>
  </cols>
  <sheetData>
    <row r="1" spans="1:11" x14ac:dyDescent="0.25">
      <c r="B1" s="2" t="s">
        <v>75</v>
      </c>
    </row>
    <row r="2" spans="1:11" ht="15.75" thickBot="1" x14ac:dyDescent="0.3">
      <c r="A2" s="4" t="s">
        <v>1</v>
      </c>
      <c r="B2" s="5"/>
      <c r="C2" s="5"/>
      <c r="D2" s="5"/>
      <c r="E2" s="5"/>
      <c r="F2" s="5"/>
    </row>
    <row r="3" spans="1:11" ht="15" customHeight="1" thickTop="1" x14ac:dyDescent="0.25">
      <c r="A3" s="6"/>
      <c r="B3" s="7" t="s">
        <v>2</v>
      </c>
      <c r="C3" s="51" t="s">
        <v>3</v>
      </c>
      <c r="D3" s="52"/>
      <c r="E3" s="55" t="s">
        <v>4</v>
      </c>
      <c r="F3" s="52"/>
    </row>
    <row r="4" spans="1:11" x14ac:dyDescent="0.25">
      <c r="A4" s="8"/>
      <c r="B4" s="9" t="s">
        <v>5</v>
      </c>
      <c r="C4" s="53"/>
      <c r="D4" s="54"/>
      <c r="E4" s="56"/>
      <c r="F4" s="54"/>
    </row>
    <row r="5" spans="1:11" ht="31.5" customHeight="1" x14ac:dyDescent="0.25">
      <c r="A5" s="57" t="s">
        <v>6</v>
      </c>
      <c r="B5" s="59" t="s">
        <v>7</v>
      </c>
      <c r="C5" s="10" t="s">
        <v>8</v>
      </c>
      <c r="D5" s="11" t="s">
        <v>9</v>
      </c>
      <c r="E5" s="12" t="s">
        <v>8</v>
      </c>
      <c r="F5" s="11" t="s">
        <v>9</v>
      </c>
    </row>
    <row r="6" spans="1:11" x14ac:dyDescent="0.25">
      <c r="A6" s="58"/>
      <c r="B6" s="60"/>
      <c r="C6" s="13" t="s">
        <v>10</v>
      </c>
      <c r="D6" s="11" t="s">
        <v>10</v>
      </c>
      <c r="E6" s="14" t="s">
        <v>10</v>
      </c>
      <c r="F6" s="11" t="s">
        <v>10</v>
      </c>
    </row>
    <row r="7" spans="1:11" x14ac:dyDescent="0.25">
      <c r="A7" s="15" t="s">
        <v>11</v>
      </c>
      <c r="B7" s="16" t="s">
        <v>12</v>
      </c>
      <c r="C7" s="17">
        <v>3233.1629920000005</v>
      </c>
      <c r="D7" s="18">
        <v>3138.8824469400001</v>
      </c>
      <c r="E7" s="19">
        <v>3630.32</v>
      </c>
      <c r="F7" s="18">
        <v>3978.5699999999997</v>
      </c>
      <c r="H7" s="20"/>
      <c r="I7" s="20"/>
      <c r="J7" s="20"/>
      <c r="K7" s="20"/>
    </row>
    <row r="8" spans="1:11" x14ac:dyDescent="0.25">
      <c r="A8" s="15" t="s">
        <v>13</v>
      </c>
      <c r="B8" s="16" t="s">
        <v>14</v>
      </c>
      <c r="C8" s="21" t="s">
        <v>15</v>
      </c>
      <c r="D8" s="18" t="s">
        <v>15</v>
      </c>
      <c r="E8" s="22">
        <v>1213.5675225081191</v>
      </c>
      <c r="F8" s="18">
        <v>1189.3</v>
      </c>
      <c r="H8" s="20"/>
      <c r="I8" s="20"/>
      <c r="J8" s="20"/>
      <c r="K8" s="20"/>
    </row>
    <row r="9" spans="1:11" x14ac:dyDescent="0.25">
      <c r="A9" s="15" t="s">
        <v>16</v>
      </c>
      <c r="B9" s="16" t="s">
        <v>17</v>
      </c>
      <c r="C9" s="17" t="s">
        <v>18</v>
      </c>
      <c r="D9" s="18" t="s">
        <v>18</v>
      </c>
      <c r="E9" s="19" t="s">
        <v>18</v>
      </c>
      <c r="F9" s="18" t="s">
        <v>18</v>
      </c>
      <c r="H9" s="20"/>
      <c r="I9" s="20"/>
      <c r="J9" s="20"/>
      <c r="K9" s="20"/>
    </row>
    <row r="10" spans="1:11" x14ac:dyDescent="0.25">
      <c r="A10" s="15" t="s">
        <v>19</v>
      </c>
      <c r="B10" s="16" t="s">
        <v>20</v>
      </c>
      <c r="C10" s="17" t="s">
        <v>21</v>
      </c>
      <c r="D10" s="18" t="s">
        <v>22</v>
      </c>
      <c r="E10" s="19" t="s">
        <v>22</v>
      </c>
      <c r="F10" s="18" t="s">
        <v>22</v>
      </c>
      <c r="H10" s="20"/>
      <c r="I10" s="20"/>
      <c r="J10" s="20"/>
      <c r="K10" s="20"/>
    </row>
    <row r="11" spans="1:11" x14ac:dyDescent="0.25">
      <c r="A11" s="15" t="s">
        <v>23</v>
      </c>
      <c r="B11" s="16" t="s">
        <v>24</v>
      </c>
      <c r="C11" s="17">
        <v>8.5972597399749624</v>
      </c>
      <c r="D11" s="18">
        <v>8.5972597399749624</v>
      </c>
      <c r="E11" s="19">
        <v>18.582266130890762</v>
      </c>
      <c r="F11" s="18">
        <v>18.582266130890762</v>
      </c>
      <c r="H11" s="20"/>
      <c r="I11" s="20"/>
      <c r="J11" s="20"/>
      <c r="K11" s="20"/>
    </row>
    <row r="12" spans="1:11" x14ac:dyDescent="0.25">
      <c r="A12" s="15" t="s">
        <v>25</v>
      </c>
      <c r="B12" s="16" t="s">
        <v>26</v>
      </c>
      <c r="C12" s="17">
        <v>88.975023056669968</v>
      </c>
      <c r="D12" s="18">
        <v>88.975023056669968</v>
      </c>
      <c r="E12" s="19">
        <v>88.975023056669968</v>
      </c>
      <c r="F12" s="18">
        <v>88.975023056669968</v>
      </c>
      <c r="H12" s="20"/>
      <c r="I12" s="20"/>
      <c r="J12" s="20"/>
      <c r="K12" s="20"/>
    </row>
    <row r="13" spans="1:11" x14ac:dyDescent="0.25">
      <c r="A13" s="15" t="s">
        <v>27</v>
      </c>
      <c r="B13" s="16" t="s">
        <v>28</v>
      </c>
      <c r="C13" s="17">
        <v>11.160667999999999</v>
      </c>
      <c r="D13" s="18">
        <v>11.160667999999999</v>
      </c>
      <c r="E13" s="19">
        <v>11.160667999999999</v>
      </c>
      <c r="F13" s="18">
        <v>11.160667999999999</v>
      </c>
      <c r="H13" s="20"/>
      <c r="I13" s="20"/>
      <c r="J13" s="20"/>
      <c r="K13" s="20"/>
    </row>
    <row r="14" spans="1:11" x14ac:dyDescent="0.25">
      <c r="A14" s="15" t="s">
        <v>29</v>
      </c>
      <c r="B14" s="16" t="s">
        <v>30</v>
      </c>
      <c r="C14" s="17">
        <v>71.510000000000005</v>
      </c>
      <c r="D14" s="18">
        <v>71.510000000000005</v>
      </c>
      <c r="E14" s="19">
        <v>71.510000000000005</v>
      </c>
      <c r="F14" s="18">
        <v>71.510000000000005</v>
      </c>
      <c r="H14" s="20"/>
      <c r="I14" s="20"/>
      <c r="J14" s="20"/>
      <c r="K14" s="20"/>
    </row>
    <row r="15" spans="1:11" x14ac:dyDescent="0.25">
      <c r="A15" s="23" t="s">
        <v>31</v>
      </c>
      <c r="B15" s="24" t="s">
        <v>32</v>
      </c>
      <c r="C15" s="25">
        <v>3413.4059427966458</v>
      </c>
      <c r="D15" s="26">
        <v>3319.1253977366455</v>
      </c>
      <c r="E15" s="27">
        <v>5034.1154796956807</v>
      </c>
      <c r="F15" s="26">
        <v>5358.0979571875614</v>
      </c>
      <c r="H15" s="20"/>
      <c r="I15" s="20"/>
      <c r="J15" s="20"/>
      <c r="K15" s="20"/>
    </row>
    <row r="16" spans="1:11" x14ac:dyDescent="0.25">
      <c r="A16" s="15" t="s">
        <v>33</v>
      </c>
      <c r="B16" s="16" t="s">
        <v>34</v>
      </c>
      <c r="C16" s="17" t="s">
        <v>35</v>
      </c>
      <c r="D16" s="18" t="s">
        <v>35</v>
      </c>
      <c r="E16" s="19" t="s">
        <v>35</v>
      </c>
      <c r="F16" s="18" t="s">
        <v>35</v>
      </c>
      <c r="H16" s="20"/>
      <c r="I16" s="20"/>
      <c r="J16" s="20"/>
      <c r="K16" s="20"/>
    </row>
    <row r="17" spans="1:11" x14ac:dyDescent="0.25">
      <c r="A17" s="15" t="s">
        <v>36</v>
      </c>
      <c r="B17" s="16" t="s">
        <v>37</v>
      </c>
      <c r="C17" s="28" t="s">
        <v>38</v>
      </c>
      <c r="D17" s="29" t="s">
        <v>38</v>
      </c>
      <c r="E17" s="30" t="s">
        <v>38</v>
      </c>
      <c r="F17" s="29" t="s">
        <v>38</v>
      </c>
      <c r="H17" s="20"/>
      <c r="I17" s="20"/>
      <c r="J17" s="20"/>
      <c r="K17" s="20"/>
    </row>
    <row r="18" spans="1:11" x14ac:dyDescent="0.25">
      <c r="A18" s="15" t="s">
        <v>39</v>
      </c>
      <c r="B18" s="16" t="s">
        <v>40</v>
      </c>
      <c r="C18" s="17" t="s">
        <v>41</v>
      </c>
      <c r="D18" s="18" t="s">
        <v>41</v>
      </c>
      <c r="E18" s="19" t="s">
        <v>41</v>
      </c>
      <c r="F18" s="18" t="s">
        <v>41</v>
      </c>
      <c r="H18" s="20"/>
      <c r="I18" s="20"/>
      <c r="J18" s="20"/>
      <c r="K18" s="20"/>
    </row>
    <row r="19" spans="1:11" x14ac:dyDescent="0.25">
      <c r="A19" s="23" t="s">
        <v>42</v>
      </c>
      <c r="B19" s="24" t="s">
        <v>43</v>
      </c>
      <c r="C19" s="25">
        <v>3413.4059427966458</v>
      </c>
      <c r="D19" s="26">
        <v>3319.1253977366455</v>
      </c>
      <c r="E19" s="27">
        <v>5034.1154796956807</v>
      </c>
      <c r="F19" s="26">
        <v>5358.0979571875614</v>
      </c>
      <c r="H19" s="20"/>
      <c r="I19" s="20"/>
      <c r="J19" s="20"/>
      <c r="K19" s="20"/>
    </row>
    <row r="20" spans="1:11" x14ac:dyDescent="0.25">
      <c r="A20" s="15" t="s">
        <v>44</v>
      </c>
      <c r="B20" s="16" t="s">
        <v>45</v>
      </c>
      <c r="C20" s="17" t="s">
        <v>35</v>
      </c>
      <c r="D20" s="18" t="s">
        <v>35</v>
      </c>
      <c r="E20" s="19" t="s">
        <v>35</v>
      </c>
      <c r="F20" s="18" t="s">
        <v>35</v>
      </c>
      <c r="H20" s="20"/>
      <c r="I20" s="20"/>
      <c r="J20" s="20"/>
      <c r="K20" s="20"/>
    </row>
    <row r="21" spans="1:11" x14ac:dyDescent="0.25">
      <c r="A21" s="15" t="s">
        <v>46</v>
      </c>
      <c r="B21" s="16" t="s">
        <v>47</v>
      </c>
      <c r="C21" s="17" t="s">
        <v>48</v>
      </c>
      <c r="D21" s="18" t="s">
        <v>49</v>
      </c>
      <c r="E21" s="19" t="s">
        <v>48</v>
      </c>
      <c r="F21" s="18" t="s">
        <v>49</v>
      </c>
      <c r="H21" s="20"/>
      <c r="I21" s="20"/>
      <c r="J21" s="20"/>
      <c r="K21" s="20"/>
    </row>
    <row r="22" spans="1:11" x14ac:dyDescent="0.25">
      <c r="A22" s="15" t="s">
        <v>50</v>
      </c>
      <c r="B22" s="16" t="s">
        <v>51</v>
      </c>
      <c r="C22" s="28" t="s">
        <v>52</v>
      </c>
      <c r="D22" s="29" t="s">
        <v>52</v>
      </c>
      <c r="E22" s="30" t="s">
        <v>52</v>
      </c>
      <c r="F22" s="29" t="s">
        <v>52</v>
      </c>
      <c r="H22" s="20"/>
      <c r="I22" s="20"/>
      <c r="J22" s="20"/>
      <c r="K22" s="20"/>
    </row>
    <row r="23" spans="1:11" ht="30.75" customHeight="1" thickBot="1" x14ac:dyDescent="0.3">
      <c r="A23" s="31" t="s">
        <v>53</v>
      </c>
      <c r="B23" s="32" t="s">
        <v>54</v>
      </c>
      <c r="C23" s="33"/>
      <c r="D23" s="34"/>
      <c r="E23" s="35"/>
      <c r="F23" s="34"/>
      <c r="H23" s="20"/>
      <c r="I23" s="20"/>
      <c r="J23" s="20"/>
      <c r="K23" s="20"/>
    </row>
    <row r="24" spans="1:11" s="39" customFormat="1" ht="15.75" thickTop="1" x14ac:dyDescent="0.25">
      <c r="A24" s="36"/>
      <c r="B24" s="37"/>
      <c r="C24" s="38"/>
      <c r="D24" s="38"/>
      <c r="E24" s="38"/>
      <c r="F24" s="38"/>
    </row>
    <row r="25" spans="1:11" x14ac:dyDescent="0.25">
      <c r="A25" s="40"/>
      <c r="B25" s="41" t="s">
        <v>55</v>
      </c>
      <c r="C25" s="42"/>
      <c r="D25" s="42"/>
      <c r="E25" s="42"/>
      <c r="F25" s="43"/>
    </row>
    <row r="26" spans="1:11" x14ac:dyDescent="0.25">
      <c r="A26" s="40"/>
      <c r="B26" s="50" t="s">
        <v>56</v>
      </c>
      <c r="C26" s="50"/>
      <c r="D26" s="50"/>
      <c r="E26" s="50"/>
      <c r="F26" s="43"/>
    </row>
    <row r="27" spans="1:11" ht="15" customHeight="1" x14ac:dyDescent="0.25">
      <c r="A27" s="44">
        <v>1</v>
      </c>
      <c r="B27" s="50" t="s">
        <v>57</v>
      </c>
      <c r="C27" s="50"/>
      <c r="D27" s="50"/>
      <c r="E27" s="50"/>
      <c r="F27" s="50"/>
    </row>
    <row r="28" spans="1:11" ht="15" customHeight="1" x14ac:dyDescent="0.25">
      <c r="A28" s="40" t="s">
        <v>35</v>
      </c>
      <c r="B28" s="50" t="s">
        <v>58</v>
      </c>
      <c r="C28" s="50"/>
      <c r="D28" s="50"/>
      <c r="E28" s="50"/>
      <c r="F28" s="50"/>
      <c r="G28" s="50"/>
      <c r="H28" s="50"/>
    </row>
    <row r="29" spans="1:11" x14ac:dyDescent="0.25">
      <c r="A29" s="40" t="s">
        <v>38</v>
      </c>
      <c r="B29" s="50" t="s">
        <v>59</v>
      </c>
      <c r="C29" s="50"/>
      <c r="D29" s="50"/>
      <c r="E29" s="50"/>
      <c r="F29" s="43"/>
    </row>
    <row r="30" spans="1:11" x14ac:dyDescent="0.25">
      <c r="A30" s="45" t="s">
        <v>41</v>
      </c>
      <c r="B30" s="50" t="s">
        <v>60</v>
      </c>
      <c r="C30" s="50"/>
      <c r="D30" s="50"/>
      <c r="E30" s="50"/>
      <c r="F30" s="43"/>
    </row>
    <row r="31" spans="1:11" ht="25.5" customHeight="1" x14ac:dyDescent="0.25">
      <c r="A31" s="45" t="s">
        <v>48</v>
      </c>
      <c r="B31" s="50" t="s">
        <v>61</v>
      </c>
      <c r="C31" s="50"/>
      <c r="D31" s="50"/>
      <c r="E31" s="50"/>
      <c r="F31" s="50"/>
    </row>
    <row r="32" spans="1:11" x14ac:dyDescent="0.25">
      <c r="A32" s="40" t="s">
        <v>52</v>
      </c>
      <c r="B32" s="50" t="s">
        <v>62</v>
      </c>
      <c r="C32" s="50"/>
      <c r="D32" s="50"/>
      <c r="E32" s="50"/>
      <c r="F32" s="43"/>
    </row>
    <row r="33" spans="1:6" x14ac:dyDescent="0.25">
      <c r="A33" s="40" t="s">
        <v>63</v>
      </c>
      <c r="B33" s="50" t="s">
        <v>64</v>
      </c>
      <c r="C33" s="50"/>
      <c r="D33" s="50"/>
      <c r="E33" s="50"/>
      <c r="F33" s="50"/>
    </row>
    <row r="34" spans="1:6" x14ac:dyDescent="0.25">
      <c r="A34" s="40" t="s">
        <v>18</v>
      </c>
      <c r="B34" s="46" t="s">
        <v>65</v>
      </c>
      <c r="C34" s="47"/>
      <c r="D34" s="47"/>
      <c r="E34" s="47"/>
      <c r="F34" s="48"/>
    </row>
    <row r="35" spans="1:6" ht="26.25" customHeight="1" x14ac:dyDescent="0.25">
      <c r="A35" s="49" t="s">
        <v>22</v>
      </c>
      <c r="B35" s="50" t="s">
        <v>66</v>
      </c>
      <c r="C35" s="50"/>
      <c r="D35" s="50"/>
      <c r="E35" s="50"/>
      <c r="F35" s="50"/>
    </row>
    <row r="38" spans="1:6" ht="89.25" customHeight="1" x14ac:dyDescent="0.25">
      <c r="A38" s="61" t="s">
        <v>67</v>
      </c>
      <c r="B38" s="61"/>
      <c r="C38" s="61"/>
      <c r="D38" s="61"/>
      <c r="E38" s="61"/>
    </row>
  </sheetData>
  <sheetProtection algorithmName="SHA-512" hashValue="TraaVarVh1BAmP+hA+1SXteHOdbkUWatrd/mqJvxin26juFxlaMcd91E+xC+RfBRIUqdjPWxWxAu/wv+ytP7wQ==" saltValue="YgsJI1A/UXPbotP4NtWSIQ==" spinCount="100000" sheet="1" objects="1" scenarios="1"/>
  <mergeCells count="14">
    <mergeCell ref="B35:F35"/>
    <mergeCell ref="A38:E38"/>
    <mergeCell ref="B28:H28"/>
    <mergeCell ref="B29:E29"/>
    <mergeCell ref="B30:E30"/>
    <mergeCell ref="B31:F31"/>
    <mergeCell ref="B32:E32"/>
    <mergeCell ref="B33:F33"/>
    <mergeCell ref="B27:F27"/>
    <mergeCell ref="C3:D4"/>
    <mergeCell ref="E3:F4"/>
    <mergeCell ref="A5:A6"/>
    <mergeCell ref="B5:B6"/>
    <mergeCell ref="B26:E26"/>
  </mergeCells>
  <hyperlinks>
    <hyperlink ref="B25" location="Nota" display="Ver Nota Informativa"/>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22</vt:i4>
      </vt:variant>
    </vt:vector>
  </HeadingPairs>
  <TitlesOfParts>
    <vt:vector size="22" baseType="lpstr">
      <vt:lpstr>Enero 1-3</vt:lpstr>
      <vt:lpstr>Enero 4-5</vt:lpstr>
      <vt:lpstr>Enero 6-31</vt:lpstr>
      <vt:lpstr>Febrero</vt:lpstr>
      <vt:lpstr>Marzo</vt:lpstr>
      <vt:lpstr>Abril 1-4</vt:lpstr>
      <vt:lpstr>Abril 5-30</vt:lpstr>
      <vt:lpstr>Mayo 1-20</vt:lpstr>
      <vt:lpstr>Mayo 21-27</vt:lpstr>
      <vt:lpstr>Mayo 28-31</vt:lpstr>
      <vt:lpstr>Junio 1-3</vt:lpstr>
      <vt:lpstr>Junio 4-10</vt:lpstr>
      <vt:lpstr>Junio 11-30</vt:lpstr>
      <vt:lpstr>Julio 1-27</vt:lpstr>
      <vt:lpstr>Julio 28-31</vt:lpstr>
      <vt:lpstr>Agosto 1-27</vt:lpstr>
      <vt:lpstr>Agosto 28-31</vt:lpstr>
      <vt:lpstr>Septiembre</vt:lpstr>
      <vt:lpstr>Octubre</vt:lpstr>
      <vt:lpstr>Noviembre 1-2</vt:lpstr>
      <vt:lpstr>Noviembre 3-30</vt:lpstr>
      <vt:lpstr>Diciembre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Pinzon</dc:creator>
  <cp:lastModifiedBy>everis</cp:lastModifiedBy>
  <dcterms:created xsi:type="dcterms:W3CDTF">2017-01-11T15:49:57Z</dcterms:created>
  <dcterms:modified xsi:type="dcterms:W3CDTF">2020-03-04T20:29:57Z</dcterms:modified>
</cp:coreProperties>
</file>