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vVg8DauZepcsmeqya6ykRMG05Mp+TRSbF94L1GTC0nAkfbw1LBR+sCfVUqSC78sf9gdC+8g7TXqhB10wY9raQ==" workbookSaltValue="SjFqUSFLszbzh3Z3BCa8PA==" workbookSpinCount="100000" lockStructure="1"/>
  <bookViews>
    <workbookView xWindow="0" yWindow="0" windowWidth="20490" windowHeight="6855" firstSheet="16" activeTab="21"/>
  </bookViews>
  <sheets>
    <sheet name="Enero 1-3" sheetId="1" r:id="rId1"/>
    <sheet name="Enero 4-5" sheetId="2" r:id="rId2"/>
    <sheet name="Enero 6-31" sheetId="3" r:id="rId3"/>
    <sheet name="Febrero" sheetId="4" r:id="rId4"/>
    <sheet name="Marzo" sheetId="5" r:id="rId5"/>
    <sheet name="Abril 1-4" sheetId="6" r:id="rId6"/>
    <sheet name="Abril 5-30" sheetId="7" r:id="rId7"/>
    <sheet name="Mayo 1-20" sheetId="8" r:id="rId8"/>
    <sheet name="Mayo 21-27" sheetId="9" r:id="rId9"/>
    <sheet name="Mayo 28-31" sheetId="10" r:id="rId10"/>
    <sheet name="Junio 1-3" sheetId="11" r:id="rId11"/>
    <sheet name="Junio 4-10" sheetId="12" r:id="rId12"/>
    <sheet name="Junio 11-30" sheetId="13" r:id="rId13"/>
    <sheet name="Julio 1-27" sheetId="14" r:id="rId14"/>
    <sheet name="Julio 28-31" sheetId="22" r:id="rId15"/>
    <sheet name="Agosto 1-27" sheetId="16" r:id="rId16"/>
    <sheet name="Agosto 28-31" sheetId="23" r:id="rId17"/>
    <sheet name="Septiembre" sheetId="17" r:id="rId18"/>
    <sheet name="Octubre" sheetId="18" r:id="rId19"/>
    <sheet name="Noviembre 1-2" sheetId="19" r:id="rId20"/>
    <sheet name="Noviembre 3-30" sheetId="20" r:id="rId21"/>
    <sheet name="Diciembre" sheetId="21" r:id="rId22"/>
  </sheets>
  <externalReferences>
    <externalReference r:id="rId23"/>
    <externalReference r:id="rId24"/>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3" i="23" l="1"/>
  <c r="C53" i="23"/>
  <c r="G53" i="23" s="1"/>
  <c r="C52" i="23"/>
  <c r="F52" i="23" s="1"/>
  <c r="G49" i="23"/>
  <c r="F49" i="23"/>
  <c r="D48" i="23"/>
  <c r="F48" i="23" s="1"/>
  <c r="G48" i="23" s="1"/>
  <c r="C48" i="23"/>
  <c r="D47" i="23"/>
  <c r="C47" i="23"/>
  <c r="G47" i="23" s="1"/>
  <c r="D45" i="23"/>
  <c r="C45" i="23"/>
  <c r="G45" i="23" s="1"/>
  <c r="G44" i="23"/>
  <c r="F44" i="23"/>
  <c r="D44" i="23"/>
  <c r="C44" i="23"/>
  <c r="F43" i="23"/>
  <c r="G43" i="23" s="1"/>
  <c r="D43" i="23"/>
  <c r="C43" i="23"/>
  <c r="F42" i="23"/>
  <c r="G42" i="23" s="1"/>
  <c r="D42" i="23"/>
  <c r="C42" i="23"/>
  <c r="G41" i="23"/>
  <c r="F41" i="23"/>
  <c r="D41" i="23"/>
  <c r="C40" i="23"/>
  <c r="F40" i="23" s="1"/>
  <c r="G39" i="23"/>
  <c r="F39" i="23"/>
  <c r="G38" i="23"/>
  <c r="F38" i="23"/>
  <c r="D38" i="23"/>
  <c r="C38" i="23"/>
  <c r="C46" i="23" s="1"/>
  <c r="C50" i="23" s="1"/>
  <c r="G36" i="23"/>
  <c r="A31" i="23"/>
  <c r="E20" i="23"/>
  <c r="F20" i="23" s="1"/>
  <c r="D20" i="23"/>
  <c r="D19" i="23"/>
  <c r="E19" i="23" s="1"/>
  <c r="F19" i="23" s="1"/>
  <c r="G19" i="23" s="1"/>
  <c r="I19" i="23" s="1"/>
  <c r="H19" i="23" s="1"/>
  <c r="H18" i="23"/>
  <c r="C18" i="23"/>
  <c r="F18" i="23" s="1"/>
  <c r="G18" i="23" s="1"/>
  <c r="F16" i="23"/>
  <c r="G16" i="23" s="1"/>
  <c r="E16" i="23"/>
  <c r="I16" i="23" s="1"/>
  <c r="H16" i="23" s="1"/>
  <c r="D16" i="23"/>
  <c r="H15" i="23"/>
  <c r="F15" i="23"/>
  <c r="G15" i="23" s="1"/>
  <c r="D15" i="23"/>
  <c r="C15" i="23"/>
  <c r="E13" i="23"/>
  <c r="I13" i="23" s="1"/>
  <c r="C13" i="23"/>
  <c r="D13" i="23" s="1"/>
  <c r="F12" i="23"/>
  <c r="G12" i="23" s="1"/>
  <c r="H12" i="23" s="1"/>
  <c r="E12" i="23"/>
  <c r="C12" i="23"/>
  <c r="D12" i="23" s="1"/>
  <c r="F11" i="23"/>
  <c r="G11" i="23" s="1"/>
  <c r="H11" i="23" s="1"/>
  <c r="E11" i="23"/>
  <c r="I11" i="23" s="1"/>
  <c r="I10" i="23"/>
  <c r="H10" i="23"/>
  <c r="G10" i="23"/>
  <c r="F10" i="23"/>
  <c r="H9" i="23"/>
  <c r="H8" i="23"/>
  <c r="G8" i="23"/>
  <c r="E8" i="23"/>
  <c r="I8" i="23" s="1"/>
  <c r="D8" i="23"/>
  <c r="C8" i="23"/>
  <c r="C14" i="23" s="1"/>
  <c r="C17" i="23" s="1"/>
  <c r="C21" i="23" s="1"/>
  <c r="I5" i="23"/>
  <c r="H5" i="23" s="1"/>
  <c r="G5" i="23"/>
  <c r="F5" i="23"/>
  <c r="B1" i="23"/>
  <c r="C53" i="22"/>
  <c r="G53" i="22" s="1"/>
  <c r="C52" i="22"/>
  <c r="F52" i="22" s="1"/>
  <c r="G49" i="22"/>
  <c r="F49" i="22"/>
  <c r="C48" i="22"/>
  <c r="D48" i="22" s="1"/>
  <c r="F48" i="22" s="1"/>
  <c r="G48" i="22" s="1"/>
  <c r="C47" i="22"/>
  <c r="G47" i="22" s="1"/>
  <c r="C45" i="22"/>
  <c r="G45" i="22" s="1"/>
  <c r="G44" i="22"/>
  <c r="F44" i="22"/>
  <c r="D44" i="22"/>
  <c r="C44" i="22"/>
  <c r="F43" i="22"/>
  <c r="G43" i="22" s="1"/>
  <c r="C43" i="22"/>
  <c r="D43" i="22" s="1"/>
  <c r="F42" i="22"/>
  <c r="G42" i="22" s="1"/>
  <c r="C42" i="22"/>
  <c r="D42" i="22" s="1"/>
  <c r="G41" i="22"/>
  <c r="F41" i="22"/>
  <c r="D41" i="22"/>
  <c r="C40" i="22"/>
  <c r="F40" i="22" s="1"/>
  <c r="G39" i="22"/>
  <c r="F39" i="22"/>
  <c r="G38" i="22"/>
  <c r="F38" i="22"/>
  <c r="D38" i="22"/>
  <c r="C38" i="22"/>
  <c r="C46" i="22" s="1"/>
  <c r="C50" i="22" s="1"/>
  <c r="G36" i="22"/>
  <c r="A31" i="22"/>
  <c r="E20" i="22"/>
  <c r="F20" i="22" s="1"/>
  <c r="D20" i="22"/>
  <c r="D19" i="22"/>
  <c r="E19" i="22" s="1"/>
  <c r="F19" i="22" s="1"/>
  <c r="G19" i="22" s="1"/>
  <c r="I19" i="22" s="1"/>
  <c r="H19" i="22" s="1"/>
  <c r="H18" i="22"/>
  <c r="C18" i="22"/>
  <c r="F18" i="22" s="1"/>
  <c r="G18" i="22" s="1"/>
  <c r="F16" i="22"/>
  <c r="G16" i="22" s="1"/>
  <c r="E16" i="22"/>
  <c r="I16" i="22" s="1"/>
  <c r="H16" i="22" s="1"/>
  <c r="D16" i="22"/>
  <c r="H15" i="22"/>
  <c r="F15" i="22"/>
  <c r="G15" i="22" s="1"/>
  <c r="D15" i="22"/>
  <c r="C15" i="22"/>
  <c r="E13" i="22"/>
  <c r="I13" i="22" s="1"/>
  <c r="C13" i="22"/>
  <c r="D13" i="22" s="1"/>
  <c r="F12" i="22"/>
  <c r="G12" i="22" s="1"/>
  <c r="H12" i="22" s="1"/>
  <c r="E12" i="22"/>
  <c r="C12" i="22"/>
  <c r="D12" i="22" s="1"/>
  <c r="F11" i="22"/>
  <c r="G11" i="22" s="1"/>
  <c r="H11" i="22" s="1"/>
  <c r="E11" i="22"/>
  <c r="E14" i="22" s="1"/>
  <c r="E17" i="22" s="1"/>
  <c r="E21" i="22" s="1"/>
  <c r="I10" i="22"/>
  <c r="H10" i="22"/>
  <c r="G10" i="22"/>
  <c r="F10" i="22"/>
  <c r="H9" i="22"/>
  <c r="H8" i="22"/>
  <c r="G8" i="22"/>
  <c r="F8" i="22"/>
  <c r="E8" i="22"/>
  <c r="I8" i="22" s="1"/>
  <c r="D8" i="22"/>
  <c r="C8" i="22"/>
  <c r="C14" i="22" s="1"/>
  <c r="C17" i="22" s="1"/>
  <c r="C21" i="22" s="1"/>
  <c r="I5" i="22"/>
  <c r="H5" i="22" s="1"/>
  <c r="G5" i="22"/>
  <c r="F5" i="22"/>
  <c r="B1" i="22"/>
  <c r="G20" i="23" l="1"/>
  <c r="I20" i="23"/>
  <c r="H20" i="23" s="1"/>
  <c r="D14" i="23"/>
  <c r="D17" i="23" s="1"/>
  <c r="D21" i="23" s="1"/>
  <c r="F8" i="23"/>
  <c r="I12" i="23"/>
  <c r="I14" i="23" s="1"/>
  <c r="I17" i="23" s="1"/>
  <c r="I21" i="23" s="1"/>
  <c r="F13" i="23"/>
  <c r="G13" i="23" s="1"/>
  <c r="H13" i="23" s="1"/>
  <c r="H14" i="23" s="1"/>
  <c r="H17" i="23" s="1"/>
  <c r="H21" i="23" s="1"/>
  <c r="E14" i="23"/>
  <c r="E17" i="23" s="1"/>
  <c r="E21" i="23" s="1"/>
  <c r="D18" i="23"/>
  <c r="D40" i="23"/>
  <c r="F45" i="23"/>
  <c r="F46" i="23" s="1"/>
  <c r="F50" i="23" s="1"/>
  <c r="F47" i="23"/>
  <c r="C51" i="23"/>
  <c r="F53" i="23"/>
  <c r="D14" i="22"/>
  <c r="D17" i="22" s="1"/>
  <c r="G20" i="22"/>
  <c r="I20" i="22"/>
  <c r="H20" i="22" s="1"/>
  <c r="I12" i="22"/>
  <c r="F13" i="22"/>
  <c r="G13" i="22" s="1"/>
  <c r="H13" i="22" s="1"/>
  <c r="H14" i="22" s="1"/>
  <c r="H17" i="22" s="1"/>
  <c r="H21" i="22" s="1"/>
  <c r="D45" i="22"/>
  <c r="D47" i="22"/>
  <c r="D53" i="22"/>
  <c r="D18" i="22"/>
  <c r="D40" i="22"/>
  <c r="G40" i="22" s="1"/>
  <c r="G46" i="22" s="1"/>
  <c r="G50" i="22" s="1"/>
  <c r="F45" i="22"/>
  <c r="F46" i="22" s="1"/>
  <c r="F50" i="22" s="1"/>
  <c r="F47" i="22"/>
  <c r="C51" i="22"/>
  <c r="F53" i="22"/>
  <c r="I11" i="22"/>
  <c r="I14" i="22" s="1"/>
  <c r="I17" i="22" s="1"/>
  <c r="I21" i="22" s="1"/>
  <c r="G40" i="23" l="1"/>
  <c r="G46" i="23" s="1"/>
  <c r="G50" i="23" s="1"/>
  <c r="D46" i="23"/>
  <c r="D50" i="23" s="1"/>
  <c r="G14" i="23"/>
  <c r="G17" i="23" s="1"/>
  <c r="G21" i="23" s="1"/>
  <c r="D51" i="23"/>
  <c r="G51" i="23"/>
  <c r="F51" i="23"/>
  <c r="F14" i="23"/>
  <c r="F17" i="23" s="1"/>
  <c r="F21" i="23" s="1"/>
  <c r="D51" i="22"/>
  <c r="G51" i="22"/>
  <c r="F51" i="22"/>
  <c r="G14" i="22"/>
  <c r="G17" i="22" s="1"/>
  <c r="G21" i="22" s="1"/>
  <c r="D21" i="22"/>
  <c r="D46" i="22"/>
  <c r="D50" i="22" s="1"/>
  <c r="F14" i="22"/>
  <c r="F17" i="22" s="1"/>
  <c r="F21" i="22" s="1"/>
</calcChain>
</file>

<file path=xl/sharedStrings.xml><?xml version="1.0" encoding="utf-8"?>
<sst xmlns="http://schemas.openxmlformats.org/spreadsheetml/2006/main" count="4692" uniqueCount="116">
  <si>
    <t>Vigencia: 1° de Enero; 00:00horas</t>
  </si>
  <si>
    <t>ESTRUCTURA DE PRECIOS DE COMBUSTIBLES LÍQUIDOS PARA ZONAS DE FRONTERA</t>
  </si>
  <si>
    <t>DEPARTAMENTO DE BOYACÁ (Municipio de Cubará)</t>
  </si>
  <si>
    <t>Con cupo *</t>
  </si>
  <si>
    <t>Por encima del cupo *</t>
  </si>
  <si>
    <t>PLANTA DE ABASTO: Chimitá</t>
  </si>
  <si>
    <t>ID</t>
  </si>
  <si>
    <t>Ítem</t>
  </si>
  <si>
    <t>Gasolina Corriente</t>
  </si>
  <si>
    <t>ACPM (B2)</t>
  </si>
  <si>
    <t xml:space="preserve">Gasolina Extra </t>
  </si>
  <si>
    <t xml:space="preserve"> </t>
  </si>
  <si>
    <t>$/Galón</t>
  </si>
  <si>
    <t>IP</t>
  </si>
  <si>
    <t>Ingreso al Productor</t>
  </si>
  <si>
    <t>PI</t>
  </si>
  <si>
    <t>IVA</t>
  </si>
  <si>
    <t>------------------</t>
  </si>
  <si>
    <t>PG</t>
  </si>
  <si>
    <t>Impuesto Nacional a la gasolina y al ACPM</t>
  </si>
  <si>
    <t>Tt</t>
  </si>
  <si>
    <t>Tarifa de transporte</t>
  </si>
  <si>
    <t>*******</t>
  </si>
  <si>
    <t>Cc</t>
  </si>
  <si>
    <t xml:space="preserve">Recuperación costos </t>
  </si>
  <si>
    <t>Margen plan de continuidad</t>
  </si>
  <si>
    <t>PMI</t>
  </si>
  <si>
    <t>Precio Máx. de Venta al Distribuidor Mayorista</t>
  </si>
  <si>
    <t>MD</t>
  </si>
  <si>
    <t>Margen del distribuidor mayorista**</t>
  </si>
  <si>
    <t>(***)</t>
  </si>
  <si>
    <t>(**)</t>
  </si>
  <si>
    <t>PS</t>
  </si>
  <si>
    <t>Sobretasa****</t>
  </si>
  <si>
    <t>(****)</t>
  </si>
  <si>
    <t>PMIL</t>
  </si>
  <si>
    <t>Precio Máximo en Planta de Abasto Mayorista</t>
  </si>
  <si>
    <t>MDM</t>
  </si>
  <si>
    <t>Margen del distribuidor minorista**</t>
  </si>
  <si>
    <t>E</t>
  </si>
  <si>
    <t>Pérdida por evaporación*****</t>
  </si>
  <si>
    <t>(*****)</t>
  </si>
  <si>
    <t>FI</t>
  </si>
  <si>
    <t>Transporte planta abasto mayorista a estación******</t>
  </si>
  <si>
    <t>PMV</t>
  </si>
  <si>
    <t>Precio de Venta al público por galón (no incluye FI)</t>
  </si>
  <si>
    <t>Ver Nota Informativa</t>
  </si>
  <si>
    <t>Abastecimiento desde Chimitá</t>
  </si>
  <si>
    <t>Para ventas sobre el cupo a estaciones de servicio, previa autorización del Ministerio de Minas y Energía</t>
  </si>
  <si>
    <t>*</t>
  </si>
  <si>
    <t xml:space="preserve"> Será el señalado en la Resolución 182336 del 28 de diciembre de 2011, o en la norma que la modifique o sustituya</t>
  </si>
  <si>
    <t>**</t>
  </si>
  <si>
    <t>Para la gasolina extra definido libremente por el distribuidor mayorista/minorista</t>
  </si>
  <si>
    <t>****</t>
  </si>
  <si>
    <t>Valor de referencia de sobretasa según Resolución Minminas. Para las ventas a precio nacional se debe tener en cuenta  lo establecido en los acuerdos municipales.</t>
  </si>
  <si>
    <t>*****</t>
  </si>
  <si>
    <t>Valor estimado: 0,4% del precio máximo de venta en planta mayorista (valor estimado)</t>
  </si>
  <si>
    <t>******</t>
  </si>
  <si>
    <t>Valor del transporte de la planta de Chimita (Santander) a las estaciones de servicio en Cubará (Boyacá)</t>
  </si>
  <si>
    <t>Valor de referencia de acuerdo con las tarifas de transporte por poliducto vigentes</t>
  </si>
  <si>
    <t>La estructura de la gasolina extra sin oxigenar aplica en caso de desabastecimiento de alcohol carburante. Una vez superada la situación se deberán activar las mezclas.</t>
  </si>
  <si>
    <t>Con cupo ZDF</t>
  </si>
  <si>
    <t>Por encima del cupo*</t>
  </si>
  <si>
    <t>PLANTA DE ABASTO: ARAUCA</t>
  </si>
  <si>
    <t xml:space="preserve">Gasolina Corriente </t>
  </si>
  <si>
    <t>PN</t>
  </si>
  <si>
    <t>Tarifa de transporte por poliductos</t>
  </si>
  <si>
    <t>Fb</t>
  </si>
  <si>
    <t>Tarifa de Ttransporte terrestre</t>
  </si>
  <si>
    <t>N.A.</t>
  </si>
  <si>
    <t>********</t>
  </si>
  <si>
    <t>Ce</t>
  </si>
  <si>
    <t>Costo de cesión</t>
  </si>
  <si>
    <t>Tma</t>
  </si>
  <si>
    <t>Tarifa de marcación (1)</t>
  </si>
  <si>
    <t xml:space="preserve">Margen del distribuidor mayorista </t>
  </si>
  <si>
    <t>Ti</t>
  </si>
  <si>
    <t>Transporte plantas no interconectadas</t>
  </si>
  <si>
    <t>Sobretasa***</t>
  </si>
  <si>
    <t>***</t>
  </si>
  <si>
    <t>Margen del distribuidor minorista</t>
  </si>
  <si>
    <t>Pérdida por evaporación</t>
  </si>
  <si>
    <t>N.A</t>
  </si>
  <si>
    <t>Transporte planta abasto mayorista a estación</t>
  </si>
  <si>
    <t xml:space="preserve">Precio de Venta al público por galón </t>
  </si>
  <si>
    <r>
      <t>Abastecimiento desde la planta Chimitá</t>
    </r>
    <r>
      <rPr>
        <sz val="10"/>
        <rFont val="Calibri"/>
        <family val="2"/>
      </rPr>
      <t xml:space="preserve"> (Bucaramanga)</t>
    </r>
  </si>
  <si>
    <t>Para ventas sobre el cupo a estaciones de servicio, previa autorización del Ministerio de Minas y Energía, aplica la estructura nacional</t>
  </si>
  <si>
    <t>Valor del transporte desde la planta de Chimitá (Santander) hasta la Planta de Arauca (Arauca)</t>
  </si>
  <si>
    <t xml:space="preserve">Valor de referencia de sobretasa según Resolución Minminas. </t>
  </si>
  <si>
    <t>Será el señalado en la Resolución 182336 del 28 de 2011 y 91657 de 2012, o en la norma que la modifique o sustituya</t>
  </si>
  <si>
    <t>Corresponde a la pérdida por evaporación de que trata la Ley 26 de 1989, definida como el 0.4% del Precio Máximo de Venta en Planta de Abastecimiento Mayorista.</t>
  </si>
  <si>
    <t>Valor correspondiente al flete desde la planta de abastecimiento mayorista hasta las estaciones de servicio de los diferentes municipios. El valor lo define el Comité Local de Precios de cada municipio</t>
  </si>
  <si>
    <t>Según punto de entrega</t>
  </si>
  <si>
    <t>(1)</t>
  </si>
  <si>
    <t>En los departamentos y en las circunstancias donde se aplique doble marcación se deberá cobrar una tarifa adicional de $3.5 por galón.</t>
  </si>
  <si>
    <t>Corresponde al valor de la tarifa de transporte terrestre entre la planta de producción de biocombustible para uso en motores diesel y la refinería de Barrancabermeja, definido en la Resolución 9 1867 del 28 de diciembre de 2012 o en las normas que la modifiquen o sustituyan</t>
  </si>
  <si>
    <r>
      <rPr>
        <b/>
        <sz val="10"/>
        <color indexed="10"/>
        <rFont val="Calibri"/>
        <family val="2"/>
      </rPr>
      <t>NOTA INFORMATIVA: 
Esta publicación tiene fines netamente ilustrativos. La misma pretende reflejar los precios aplicables de los distribuidores mayoristas y minoristas, acorde con las disposiciones establecidas por el Ministerio de Minas y Energía y las autoridades locales y municipales.
En el caso de presentarse cualquier discrepancia prevalece lo establecido por las autoridades mencionadas, lo cual debe ser verificado permanentemente por todos los agentes de la cadena de distribución de los combustibles líquidos.
Esta publicación puede cambiar sin previo aviso.</t>
    </r>
  </si>
  <si>
    <t>Vigencia: 4° de Enero; 00:00horas</t>
  </si>
  <si>
    <t>Vigencia: 6° de Enero; 00:00horas</t>
  </si>
  <si>
    <t>Vigencia: 1° de Febrero; 00:00horas</t>
  </si>
  <si>
    <t>Vigencia: 1° de Marzo; 00:00horas</t>
  </si>
  <si>
    <t>Vigencia: 1° de Abril; 00:00horas</t>
  </si>
  <si>
    <t>Vigencia: 5 de Abril; 00:00horas</t>
  </si>
  <si>
    <t>Vigencia: 1° de Mayo; 00:00horas</t>
  </si>
  <si>
    <t>Vigencia: 21 de Mayo; 00:00horas</t>
  </si>
  <si>
    <t>Vigencia: 28 de Mayo; 00:00horas</t>
  </si>
  <si>
    <t>Vigencia: 1° de junio; 00:00horas</t>
  </si>
  <si>
    <t>Vigencia: 4 de junio; 00:00horas</t>
  </si>
  <si>
    <t>Vigencia: 11 de junio; 00:00horas</t>
  </si>
  <si>
    <t>Vigencia: 1 de julio; 00:00horas</t>
  </si>
  <si>
    <t>Vigencia: 1 de agosto; 00:00horas</t>
  </si>
  <si>
    <t>Vigencia: 1° de septiembre de 2016; 00:00horas</t>
  </si>
  <si>
    <t>Vigencia: 1° de octubre de 2016; 00:00horas</t>
  </si>
  <si>
    <t>Vigencia: 1° de noviembre de 2016; 00:00horas</t>
  </si>
  <si>
    <t>Vigencia: 3 de noviembre de 2016; 00:00horas</t>
  </si>
  <si>
    <t>Vigencia: 1° de diciembre de 2016; 00:00horas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</si>
</sst>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1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0"/>
      <name val="Arial"/>
      <family val="2"/>
    </font>
    <font>
      <b/>
      <sz val="10"/>
      <name val="Calibri"/>
      <family val="2"/>
      <scheme val="minor"/>
    </font>
    <font>
      <b/>
      <sz val="10"/>
      <color rgb="FF92D050"/>
      <name val="Calibri"/>
      <family val="2"/>
      <scheme val="minor"/>
    </font>
    <font>
      <b/>
      <sz val="10"/>
      <color theme="0"/>
      <name val="Calibri"/>
      <family val="2"/>
      <scheme val="minor"/>
    </font>
    <font>
      <b/>
      <sz val="10"/>
      <color rgb="FFFF0000"/>
      <name val="Calibri"/>
      <family val="2"/>
      <scheme val="minor"/>
    </font>
    <font>
      <u/>
      <sz val="8.8000000000000007"/>
      <color theme="10"/>
      <name val="Calibri"/>
      <family val="2"/>
    </font>
    <font>
      <b/>
      <u/>
      <sz val="8.8000000000000007"/>
      <color theme="10"/>
      <name val="Calibri"/>
      <family val="2"/>
    </font>
    <font>
      <b/>
      <vertAlign val="superscript"/>
      <sz val="10"/>
      <name val="Calibri"/>
      <family val="2"/>
      <scheme val="minor"/>
    </font>
    <font>
      <b/>
      <sz val="10"/>
      <color theme="0" tint="-4.9989318521683403E-2"/>
      <name val="Calibri"/>
      <family val="2"/>
      <scheme val="minor"/>
    </font>
    <font>
      <sz val="10"/>
      <name val="Calibri"/>
      <family val="2"/>
      <scheme val="minor"/>
    </font>
    <font>
      <sz val="10"/>
      <name val="Calibri"/>
      <family val="2"/>
    </font>
    <font>
      <b/>
      <sz val="10"/>
      <color indexed="10"/>
      <name val="Calibri"/>
      <family val="2"/>
    </font>
  </fonts>
  <fills count="6">
    <fill>
      <patternFill patternType="none"/>
    </fill>
    <fill>
      <patternFill patternType="gray125"/>
    </fill>
    <fill>
      <patternFill patternType="solid">
        <fgColor theme="6" tint="-0.499984740745262"/>
        <bgColor indexed="64"/>
      </patternFill>
    </fill>
    <fill>
      <patternFill patternType="solid">
        <fgColor indexed="50"/>
        <bgColor indexed="64"/>
      </patternFill>
    </fill>
    <fill>
      <patternFill patternType="solid">
        <fgColor theme="0"/>
        <bgColor indexed="64"/>
      </patternFill>
    </fill>
    <fill>
      <patternFill patternType="solid">
        <fgColor theme="2"/>
        <bgColor indexed="64"/>
      </patternFill>
    </fill>
  </fills>
  <borders count="21">
    <border>
      <left/>
      <right/>
      <top/>
      <bottom/>
      <diagonal/>
    </border>
    <border>
      <left style="dotted">
        <color theme="0" tint="-0.24994659260841701"/>
      </left>
      <right style="double">
        <color theme="0" tint="-0.24994659260841701"/>
      </right>
      <top style="dotted">
        <color theme="0" tint="-0.24994659260841701"/>
      </top>
      <bottom/>
      <diagonal/>
    </border>
    <border>
      <left style="double">
        <color rgb="FF92D050"/>
      </left>
      <right style="dotted">
        <color rgb="FF92D050"/>
      </right>
      <top style="double">
        <color rgb="FF92D050"/>
      </top>
      <bottom style="dotted">
        <color rgb="FF92D050"/>
      </bottom>
      <diagonal/>
    </border>
    <border>
      <left style="dotted">
        <color rgb="FF92D050"/>
      </left>
      <right style="double">
        <color rgb="FF92D050"/>
      </right>
      <top style="double">
        <color rgb="FF92D050"/>
      </top>
      <bottom style="dotted">
        <color rgb="FF92D050"/>
      </bottom>
      <diagonal/>
    </border>
    <border>
      <left style="double">
        <color rgb="FF92D050"/>
      </left>
      <right/>
      <top style="double">
        <color rgb="FF92D050"/>
      </top>
      <bottom/>
      <diagonal/>
    </border>
    <border>
      <left/>
      <right/>
      <top style="double">
        <color rgb="FF92D050"/>
      </top>
      <bottom/>
      <diagonal/>
    </border>
    <border>
      <left/>
      <right style="dotted">
        <color rgb="FF92D050"/>
      </right>
      <top style="double">
        <color rgb="FF92D050"/>
      </top>
      <bottom/>
      <diagonal/>
    </border>
    <border>
      <left style="double">
        <color rgb="FF92D050"/>
      </left>
      <right style="dotted">
        <color rgb="FF92D050"/>
      </right>
      <top style="dotted">
        <color rgb="FF92D050"/>
      </top>
      <bottom style="dotted">
        <color rgb="FF92D050"/>
      </bottom>
      <diagonal/>
    </border>
    <border>
      <left style="dotted">
        <color rgb="FF92D050"/>
      </left>
      <right style="double">
        <color rgb="FF92D050"/>
      </right>
      <top style="dotted">
        <color rgb="FF92D050"/>
      </top>
      <bottom style="dotted">
        <color rgb="FF92D050"/>
      </bottom>
      <diagonal/>
    </border>
    <border>
      <left style="double">
        <color rgb="FF92D050"/>
      </left>
      <right/>
      <top/>
      <bottom style="dotted">
        <color rgb="FF92D050"/>
      </bottom>
      <diagonal/>
    </border>
    <border>
      <left/>
      <right/>
      <top/>
      <bottom style="dotted">
        <color rgb="FF92D050"/>
      </bottom>
      <diagonal/>
    </border>
    <border>
      <left/>
      <right style="dotted">
        <color rgb="FF92D050"/>
      </right>
      <top/>
      <bottom style="dotted">
        <color rgb="FF92D050"/>
      </bottom>
      <diagonal/>
    </border>
    <border>
      <left/>
      <right style="dotted">
        <color rgb="FF92D050"/>
      </right>
      <top style="dotted">
        <color rgb="FF92D050"/>
      </top>
      <bottom style="dotted">
        <color rgb="FF92D050"/>
      </bottom>
      <diagonal/>
    </border>
    <border>
      <left style="dotted">
        <color rgb="FF92D050"/>
      </left>
      <right style="dotted">
        <color rgb="FF92D050"/>
      </right>
      <top style="dotted">
        <color rgb="FF92D050"/>
      </top>
      <bottom style="dotted">
        <color rgb="FF92D050"/>
      </bottom>
      <diagonal/>
    </border>
    <border>
      <left/>
      <right/>
      <top style="dotted">
        <color rgb="FF92D050"/>
      </top>
      <bottom style="dotted">
        <color rgb="FF92D050"/>
      </bottom>
      <diagonal/>
    </border>
    <border>
      <left style="double">
        <color rgb="FF92D050"/>
      </left>
      <right style="dotted">
        <color rgb="FF92D050"/>
      </right>
      <top style="dotted">
        <color rgb="FF92D050"/>
      </top>
      <bottom style="double">
        <color rgb="FF92D050"/>
      </bottom>
      <diagonal/>
    </border>
    <border>
      <left style="dotted">
        <color rgb="FF92D050"/>
      </left>
      <right style="double">
        <color rgb="FF92D050"/>
      </right>
      <top style="dotted">
        <color rgb="FF92D050"/>
      </top>
      <bottom style="double">
        <color rgb="FF92D050"/>
      </bottom>
      <diagonal/>
    </border>
    <border>
      <left/>
      <right/>
      <top style="dotted">
        <color rgb="FF92D050"/>
      </top>
      <bottom style="double">
        <color rgb="FF92D050"/>
      </bottom>
      <diagonal/>
    </border>
    <border>
      <left/>
      <right style="dotted">
        <color rgb="FF92D050"/>
      </right>
      <top style="dotted">
        <color rgb="FF92D050"/>
      </top>
      <bottom style="double">
        <color rgb="FF92D050"/>
      </bottom>
      <diagonal/>
    </border>
    <border>
      <left/>
      <right style="dotted">
        <color rgb="FF92D050"/>
      </right>
      <top style="double">
        <color rgb="FF92D050"/>
      </top>
      <bottom style="dotted">
        <color rgb="FF92D050"/>
      </bottom>
      <diagonal/>
    </border>
    <border>
      <left style="double">
        <color rgb="FF92D050"/>
      </left>
      <right/>
      <top/>
      <bottom/>
      <diagonal/>
    </border>
  </borders>
  <cellStyleXfs count="5">
    <xf numFmtId="0" fontId="0" fillId="0" borderId="0"/>
    <xf numFmtId="9" fontId="1" fillId="0" borderId="0" applyFont="0" applyFill="0" applyBorder="0" applyAlignment="0" applyProtection="0"/>
    <xf numFmtId="0" fontId="4" fillId="0" borderId="0"/>
    <xf numFmtId="164" fontId="4" fillId="0" borderId="0" applyFont="0" applyFill="0" applyBorder="0" applyAlignment="0" applyProtection="0"/>
    <xf numFmtId="0" fontId="9" fillId="0" borderId="0" applyNumberFormat="0" applyFill="0" applyBorder="0" applyAlignment="0" applyProtection="0">
      <alignment vertical="top"/>
      <protection locked="0"/>
    </xf>
  </cellStyleXfs>
  <cellXfs count="87">
    <xf numFmtId="0" fontId="0" fillId="0" borderId="0" xfId="0"/>
    <xf numFmtId="0" fontId="5" fillId="0" borderId="0" xfId="2" applyFont="1" applyFill="1" applyAlignment="1" applyProtection="1">
      <alignment vertical="center"/>
      <protection hidden="1"/>
    </xf>
    <xf numFmtId="0" fontId="5" fillId="0" borderId="0" xfId="2" applyFont="1" applyAlignment="1" applyProtection="1">
      <alignment vertical="center"/>
      <protection hidden="1"/>
    </xf>
    <xf numFmtId="0" fontId="3" fillId="0" borderId="0" xfId="0" applyFont="1" applyProtection="1">
      <protection hidden="1"/>
    </xf>
    <xf numFmtId="164" fontId="5" fillId="0" borderId="1" xfId="3" applyFont="1" applyFill="1" applyBorder="1" applyAlignment="1" applyProtection="1">
      <alignment horizontal="left" vertical="center"/>
      <protection hidden="1"/>
    </xf>
    <xf numFmtId="0" fontId="5" fillId="0" borderId="0" xfId="2" quotePrefix="1" applyFont="1" applyFill="1" applyBorder="1" applyAlignment="1" applyProtection="1">
      <alignment vertical="center"/>
      <protection hidden="1"/>
    </xf>
    <xf numFmtId="0" fontId="6" fillId="2" borderId="2" xfId="2" quotePrefix="1" applyFont="1" applyFill="1" applyBorder="1" applyAlignment="1" applyProtection="1">
      <alignment horizontal="left" vertical="center"/>
      <protection hidden="1"/>
    </xf>
    <xf numFmtId="0" fontId="7" fillId="2" borderId="3" xfId="2" applyFont="1" applyFill="1" applyBorder="1" applyAlignment="1" applyProtection="1">
      <alignment vertical="center" wrapText="1"/>
      <protection hidden="1"/>
    </xf>
    <xf numFmtId="0" fontId="6" fillId="2" borderId="7" xfId="2" quotePrefix="1" applyFont="1" applyFill="1" applyBorder="1" applyAlignment="1" applyProtection="1">
      <alignment horizontal="left" vertical="center"/>
      <protection hidden="1"/>
    </xf>
    <xf numFmtId="0" fontId="7" fillId="2" borderId="8" xfId="2" applyFont="1" applyFill="1" applyBorder="1" applyAlignment="1" applyProtection="1">
      <alignment vertical="center" wrapText="1"/>
      <protection hidden="1"/>
    </xf>
    <xf numFmtId="0" fontId="7" fillId="3" borderId="7" xfId="2" applyFont="1" applyFill="1" applyBorder="1" applyAlignment="1" applyProtection="1">
      <alignment horizontal="center" vertical="center" wrapText="1"/>
      <protection hidden="1"/>
    </xf>
    <xf numFmtId="0" fontId="7" fillId="3" borderId="8" xfId="2" applyFont="1" applyFill="1" applyBorder="1" applyAlignment="1" applyProtection="1">
      <alignment horizontal="center" vertical="center" wrapText="1"/>
      <protection hidden="1"/>
    </xf>
    <xf numFmtId="0" fontId="7" fillId="3" borderId="12" xfId="2" applyFont="1" applyFill="1" applyBorder="1" applyAlignment="1" applyProtection="1">
      <alignment horizontal="center" vertical="center" wrapText="1"/>
      <protection hidden="1"/>
    </xf>
    <xf numFmtId="0" fontId="7" fillId="3" borderId="13" xfId="2" applyFont="1" applyFill="1" applyBorder="1" applyAlignment="1" applyProtection="1">
      <alignment horizontal="center" vertical="center" wrapText="1"/>
      <protection hidden="1"/>
    </xf>
    <xf numFmtId="0" fontId="2" fillId="0" borderId="0" xfId="0" applyFont="1" applyProtection="1">
      <protection hidden="1"/>
    </xf>
    <xf numFmtId="9" fontId="7" fillId="3" borderId="13" xfId="1" applyFont="1" applyFill="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164" fontId="5" fillId="4" borderId="8" xfId="3" applyFont="1" applyFill="1" applyBorder="1" applyAlignment="1" applyProtection="1">
      <alignment vertical="center" wrapText="1"/>
      <protection hidden="1"/>
    </xf>
    <xf numFmtId="164" fontId="5" fillId="4" borderId="7" xfId="3" applyFont="1" applyFill="1" applyBorder="1" applyAlignment="1" applyProtection="1">
      <alignment horizontal="center" vertical="center" wrapText="1"/>
      <protection hidden="1"/>
    </xf>
    <xf numFmtId="164" fontId="5" fillId="4" borderId="14" xfId="3" applyFont="1" applyFill="1" applyBorder="1" applyAlignment="1" applyProtection="1">
      <alignment horizontal="center" vertical="center" wrapText="1"/>
      <protection hidden="1"/>
    </xf>
    <xf numFmtId="164" fontId="5" fillId="0" borderId="8" xfId="3" applyFont="1" applyFill="1" applyBorder="1" applyAlignment="1" applyProtection="1">
      <alignment horizontal="center" vertical="center" wrapText="1"/>
      <protection hidden="1"/>
    </xf>
    <xf numFmtId="164" fontId="5" fillId="4" borderId="12" xfId="3" applyFont="1" applyFill="1" applyBorder="1" applyAlignment="1" applyProtection="1">
      <alignment horizontal="center" vertical="center" wrapText="1"/>
      <protection hidden="1"/>
    </xf>
    <xf numFmtId="164" fontId="5" fillId="4" borderId="7" xfId="3" quotePrefix="1" applyFont="1" applyFill="1" applyBorder="1" applyAlignment="1" applyProtection="1">
      <alignment horizontal="center" vertical="center" wrapText="1"/>
      <protection hidden="1"/>
    </xf>
    <xf numFmtId="164" fontId="5" fillId="4" borderId="14" xfId="3" quotePrefix="1" applyFont="1" applyFill="1" applyBorder="1" applyAlignment="1" applyProtection="1">
      <alignment horizontal="center" vertical="center" wrapText="1"/>
      <protection hidden="1"/>
    </xf>
    <xf numFmtId="0" fontId="5" fillId="0" borderId="8" xfId="0" applyFont="1" applyBorder="1" applyAlignment="1" applyProtection="1">
      <alignment horizontal="left" vertical="center" wrapText="1"/>
      <protection hidden="1"/>
    </xf>
    <xf numFmtId="164" fontId="5" fillId="4" borderId="8" xfId="3" applyFont="1" applyFill="1" applyBorder="1" applyAlignment="1" applyProtection="1">
      <alignment horizontal="center" vertical="center" wrapText="1"/>
      <protection hidden="1"/>
    </xf>
    <xf numFmtId="0" fontId="5" fillId="5" borderId="7" xfId="0" applyFont="1" applyFill="1" applyBorder="1" applyAlignment="1" applyProtection="1">
      <alignment horizontal="center" vertical="center" wrapText="1"/>
      <protection hidden="1"/>
    </xf>
    <xf numFmtId="164" fontId="5" fillId="5" borderId="8" xfId="3" applyFont="1" applyFill="1" applyBorder="1" applyAlignment="1" applyProtection="1">
      <alignment vertical="center" wrapText="1"/>
      <protection hidden="1"/>
    </xf>
    <xf numFmtId="164" fontId="5" fillId="5" borderId="7" xfId="3" applyFont="1" applyFill="1" applyBorder="1" applyAlignment="1" applyProtection="1">
      <alignment horizontal="center" vertical="center" wrapText="1"/>
      <protection hidden="1"/>
    </xf>
    <xf numFmtId="164" fontId="5" fillId="5" borderId="14" xfId="3" applyFont="1" applyFill="1" applyBorder="1" applyAlignment="1" applyProtection="1">
      <alignment horizontal="center" vertical="center" wrapText="1"/>
      <protection hidden="1"/>
    </xf>
    <xf numFmtId="164" fontId="5" fillId="5" borderId="8" xfId="3" applyFont="1" applyFill="1" applyBorder="1" applyAlignment="1" applyProtection="1">
      <alignment horizontal="center" vertical="center" wrapText="1"/>
      <protection hidden="1"/>
    </xf>
    <xf numFmtId="164" fontId="5" fillId="5" borderId="12" xfId="3" applyFont="1" applyFill="1" applyBorder="1" applyAlignment="1" applyProtection="1">
      <alignment horizontal="center" vertical="center" wrapText="1"/>
      <protection hidden="1"/>
    </xf>
    <xf numFmtId="164" fontId="5" fillId="0" borderId="7" xfId="3" applyFont="1" applyFill="1" applyBorder="1" applyAlignment="1" applyProtection="1">
      <alignment horizontal="center" vertical="center" wrapText="1"/>
      <protection hidden="1"/>
    </xf>
    <xf numFmtId="164" fontId="5" fillId="0" borderId="14" xfId="3" applyFont="1" applyFill="1" applyBorder="1" applyAlignment="1" applyProtection="1">
      <alignment horizontal="center" vertical="center" wrapText="1"/>
      <protection hidden="1"/>
    </xf>
    <xf numFmtId="164" fontId="5" fillId="0" borderId="12" xfId="3" applyFont="1" applyFill="1" applyBorder="1" applyAlignment="1" applyProtection="1">
      <alignment horizontal="center" vertical="center" wrapText="1"/>
      <protection hidden="1"/>
    </xf>
    <xf numFmtId="0" fontId="5" fillId="5" borderId="15" xfId="0" applyFont="1" applyFill="1" applyBorder="1" applyAlignment="1" applyProtection="1">
      <alignment horizontal="center" vertical="center" wrapText="1"/>
      <protection hidden="1"/>
    </xf>
    <xf numFmtId="0" fontId="5" fillId="5" borderId="16" xfId="0" applyFont="1" applyFill="1" applyBorder="1" applyAlignment="1" applyProtection="1">
      <alignment horizontal="left" vertical="center" wrapText="1"/>
      <protection hidden="1"/>
    </xf>
    <xf numFmtId="164" fontId="5" fillId="5" borderId="15" xfId="3" applyFont="1" applyFill="1" applyBorder="1" applyAlignment="1" applyProtection="1">
      <alignment horizontal="center" vertical="center" wrapText="1"/>
      <protection hidden="1"/>
    </xf>
    <xf numFmtId="164" fontId="5" fillId="5" borderId="17" xfId="3" applyFont="1" applyFill="1" applyBorder="1" applyAlignment="1" applyProtection="1">
      <alignment horizontal="center" vertical="center" wrapText="1"/>
      <protection hidden="1"/>
    </xf>
    <xf numFmtId="164" fontId="5" fillId="5" borderId="16" xfId="3" applyFont="1" applyFill="1" applyBorder="1" applyAlignment="1" applyProtection="1">
      <alignment horizontal="center" vertical="center" wrapText="1"/>
      <protection hidden="1"/>
    </xf>
    <xf numFmtId="164" fontId="5" fillId="5" borderId="18" xfId="3"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left" vertical="center" wrapText="1"/>
      <protection hidden="1"/>
    </xf>
    <xf numFmtId="164" fontId="8" fillId="0" borderId="0" xfId="3" applyFont="1" applyFill="1" applyBorder="1" applyAlignment="1" applyProtection="1">
      <alignment vertical="center" wrapText="1"/>
      <protection hidden="1"/>
    </xf>
    <xf numFmtId="0" fontId="5" fillId="0" borderId="0" xfId="2" quotePrefix="1" applyFont="1" applyFill="1" applyBorder="1" applyAlignment="1" applyProtection="1">
      <alignment horizontal="right" vertical="center" wrapText="1"/>
      <protection hidden="1"/>
    </xf>
    <xf numFmtId="0" fontId="10" fillId="0" borderId="0" xfId="4" applyFont="1" applyFill="1" applyBorder="1" applyAlignment="1" applyProtection="1">
      <alignment vertical="center" wrapText="1"/>
      <protection hidden="1"/>
    </xf>
    <xf numFmtId="0" fontId="5" fillId="0" borderId="0" xfId="2" applyFont="1" applyFill="1" applyBorder="1" applyAlignment="1" applyProtection="1">
      <alignment vertical="center" wrapText="1"/>
      <protection hidden="1"/>
    </xf>
    <xf numFmtId="0" fontId="5" fillId="0" borderId="0" xfId="2" applyFont="1" applyFill="1" applyBorder="1" applyAlignment="1" applyProtection="1">
      <alignment horizontal="left" vertical="center" wrapText="1"/>
      <protection hidden="1"/>
    </xf>
    <xf numFmtId="0" fontId="11" fillId="0" borderId="0" xfId="2" quotePrefix="1" applyFont="1" applyFill="1" applyBorder="1" applyAlignment="1" applyProtection="1">
      <alignment horizontal="right" vertical="center" wrapText="1"/>
      <protection hidden="1"/>
    </xf>
    <xf numFmtId="0" fontId="3" fillId="0" borderId="0" xfId="0" applyFont="1" applyFill="1" applyProtection="1">
      <protection hidden="1"/>
    </xf>
    <xf numFmtId="164" fontId="5" fillId="0" borderId="0" xfId="2" quotePrefix="1" applyNumberFormat="1" applyFont="1" applyFill="1" applyBorder="1" applyAlignment="1" applyProtection="1">
      <alignment horizontal="right" vertical="center" wrapText="1"/>
      <protection hidden="1"/>
    </xf>
    <xf numFmtId="0" fontId="8" fillId="0" borderId="0" xfId="2" applyFont="1" applyAlignment="1" applyProtection="1">
      <alignment vertical="center"/>
      <protection hidden="1"/>
    </xf>
    <xf numFmtId="0" fontId="7" fillId="2" borderId="3" xfId="2" applyFont="1" applyFill="1" applyBorder="1" applyAlignment="1" applyProtection="1">
      <alignment vertical="center"/>
      <protection hidden="1"/>
    </xf>
    <xf numFmtId="0" fontId="7" fillId="0" borderId="0" xfId="2" applyFont="1" applyFill="1" applyBorder="1" applyAlignment="1" applyProtection="1">
      <alignment horizontal="center" vertical="center"/>
      <protection hidden="1"/>
    </xf>
    <xf numFmtId="0" fontId="7" fillId="2" borderId="8" xfId="2" applyFont="1" applyFill="1" applyBorder="1" applyAlignment="1" applyProtection="1">
      <alignment vertical="center"/>
      <protection hidden="1"/>
    </xf>
    <xf numFmtId="0" fontId="7" fillId="3" borderId="7" xfId="2" quotePrefix="1" applyFont="1" applyFill="1" applyBorder="1" applyAlignment="1" applyProtection="1">
      <alignment horizontal="center" vertical="center" wrapText="1"/>
      <protection hidden="1"/>
    </xf>
    <xf numFmtId="0" fontId="7" fillId="3" borderId="12" xfId="2" quotePrefix="1" applyFont="1" applyFill="1" applyBorder="1" applyAlignment="1" applyProtection="1">
      <alignment horizontal="center" vertical="center" wrapText="1"/>
      <protection hidden="1"/>
    </xf>
    <xf numFmtId="0" fontId="7" fillId="0" borderId="0" xfId="2" applyFont="1" applyFill="1" applyBorder="1" applyAlignment="1" applyProtection="1">
      <alignment horizontal="center" vertical="center" wrapText="1"/>
      <protection hidden="1"/>
    </xf>
    <xf numFmtId="164" fontId="5" fillId="0" borderId="0" xfId="3" applyFont="1" applyFill="1" applyBorder="1" applyAlignment="1" applyProtection="1">
      <alignment horizontal="center" vertical="center" wrapText="1"/>
      <protection hidden="1"/>
    </xf>
    <xf numFmtId="164" fontId="5" fillId="4" borderId="12" xfId="3" quotePrefix="1" applyFont="1" applyFill="1" applyBorder="1" applyAlignment="1" applyProtection="1">
      <alignment horizontal="center" vertical="center" wrapText="1"/>
      <protection hidden="1"/>
    </xf>
    <xf numFmtId="0" fontId="5" fillId="5" borderId="8" xfId="0" applyFont="1" applyFill="1" applyBorder="1" applyAlignment="1" applyProtection="1">
      <alignment horizontal="left" vertical="center" wrapText="1"/>
      <protection hidden="1"/>
    </xf>
    <xf numFmtId="0" fontId="9" fillId="0" borderId="0" xfId="4" applyFont="1" applyFill="1" applyBorder="1" applyAlignment="1" applyProtection="1">
      <alignment vertical="center" wrapText="1"/>
      <protection hidden="1"/>
    </xf>
    <xf numFmtId="0" fontId="5" fillId="0" borderId="0" xfId="2" applyFont="1" applyFill="1" applyBorder="1" applyAlignment="1" applyProtection="1">
      <alignment horizontal="right" vertical="center" wrapText="1"/>
      <protection hidden="1"/>
    </xf>
    <xf numFmtId="0" fontId="13" fillId="0" borderId="0" xfId="2" applyFont="1" applyFill="1" applyBorder="1" applyAlignment="1" applyProtection="1">
      <alignment horizontal="left" vertical="center" wrapText="1"/>
      <protection hidden="1"/>
    </xf>
    <xf numFmtId="0" fontId="12" fillId="2" borderId="2" xfId="2" applyFont="1" applyFill="1" applyBorder="1" applyAlignment="1" applyProtection="1">
      <alignment horizontal="center" vertical="center"/>
      <protection hidden="1"/>
    </xf>
    <xf numFmtId="0" fontId="12" fillId="2" borderId="3" xfId="2" applyFont="1" applyFill="1" applyBorder="1" applyAlignment="1" applyProtection="1">
      <alignment horizontal="center" vertical="center"/>
      <protection hidden="1"/>
    </xf>
    <xf numFmtId="0" fontId="12" fillId="2" borderId="7" xfId="2" applyFont="1" applyFill="1" applyBorder="1" applyAlignment="1" applyProtection="1">
      <alignment horizontal="center" vertical="center"/>
      <protection hidden="1"/>
    </xf>
    <xf numFmtId="0" fontId="12" fillId="2" borderId="8" xfId="2" applyFont="1" applyFill="1" applyBorder="1" applyAlignment="1" applyProtection="1">
      <alignment horizontal="center" vertical="center"/>
      <protection hidden="1"/>
    </xf>
    <xf numFmtId="0" fontId="7" fillId="2" borderId="19" xfId="2" applyFont="1" applyFill="1" applyBorder="1" applyAlignment="1" applyProtection="1">
      <alignment horizontal="center" vertical="center"/>
      <protection hidden="1"/>
    </xf>
    <xf numFmtId="0" fontId="7" fillId="2" borderId="3" xfId="2" applyFont="1" applyFill="1" applyBorder="1" applyAlignment="1" applyProtection="1">
      <alignment horizontal="center" vertical="center"/>
      <protection hidden="1"/>
    </xf>
    <xf numFmtId="0" fontId="7" fillId="2" borderId="12" xfId="2" applyFont="1" applyFill="1" applyBorder="1" applyAlignment="1" applyProtection="1">
      <alignment horizontal="center" vertical="center"/>
      <protection hidden="1"/>
    </xf>
    <xf numFmtId="0" fontId="7" fillId="2" borderId="8" xfId="2" applyFont="1" applyFill="1" applyBorder="1" applyAlignment="1" applyProtection="1">
      <alignment horizontal="center" vertical="center"/>
      <protection hidden="1"/>
    </xf>
    <xf numFmtId="0" fontId="7" fillId="2" borderId="4" xfId="2" quotePrefix="1" applyFont="1" applyFill="1" applyBorder="1" applyAlignment="1" applyProtection="1">
      <alignment horizontal="center" vertical="center"/>
      <protection hidden="1"/>
    </xf>
    <xf numFmtId="0" fontId="7" fillId="2" borderId="5" xfId="2" quotePrefix="1" applyFont="1" applyFill="1" applyBorder="1" applyAlignment="1" applyProtection="1">
      <alignment horizontal="center" vertical="center"/>
      <protection hidden="1"/>
    </xf>
    <xf numFmtId="0" fontId="7" fillId="2" borderId="6" xfId="2" quotePrefix="1" applyFont="1" applyFill="1" applyBorder="1" applyAlignment="1" applyProtection="1">
      <alignment horizontal="center" vertical="center"/>
      <protection hidden="1"/>
    </xf>
    <xf numFmtId="0" fontId="7" fillId="2" borderId="9" xfId="2" quotePrefix="1" applyFont="1" applyFill="1" applyBorder="1" applyAlignment="1" applyProtection="1">
      <alignment horizontal="center" vertical="center"/>
      <protection hidden="1"/>
    </xf>
    <xf numFmtId="0" fontId="7" fillId="2" borderId="10" xfId="2" quotePrefix="1" applyFont="1" applyFill="1" applyBorder="1" applyAlignment="1" applyProtection="1">
      <alignment horizontal="center" vertical="center"/>
      <protection hidden="1"/>
    </xf>
    <xf numFmtId="0" fontId="7" fillId="2" borderId="11" xfId="2" quotePrefix="1" applyFont="1" applyFill="1" applyBorder="1" applyAlignment="1" applyProtection="1">
      <alignment horizontal="center" vertical="center"/>
      <protection hidden="1"/>
    </xf>
    <xf numFmtId="0" fontId="7" fillId="3" borderId="7" xfId="2" quotePrefix="1" applyFont="1" applyFill="1" applyBorder="1" applyAlignment="1" applyProtection="1">
      <alignment horizontal="center" vertical="center" wrapText="1"/>
      <protection hidden="1"/>
    </xf>
    <xf numFmtId="0" fontId="7" fillId="0" borderId="7" xfId="0" applyFont="1" applyBorder="1" applyAlignment="1" applyProtection="1">
      <alignment horizontal="center" vertical="center" wrapText="1"/>
      <protection hidden="1"/>
    </xf>
    <xf numFmtId="0" fontId="7" fillId="3" borderId="8" xfId="2" applyFont="1" applyFill="1" applyBorder="1" applyAlignment="1" applyProtection="1">
      <alignment horizontal="center" vertical="center" wrapText="1"/>
      <protection hidden="1"/>
    </xf>
    <xf numFmtId="0" fontId="7" fillId="0" borderId="8" xfId="0" applyFont="1" applyBorder="1" applyAlignment="1" applyProtection="1">
      <alignment horizontal="center" vertical="center" wrapText="1"/>
      <protection hidden="1"/>
    </xf>
    <xf numFmtId="0" fontId="5" fillId="0" borderId="0" xfId="2" applyFont="1" applyFill="1" applyBorder="1" applyAlignment="1" applyProtection="1">
      <alignment horizontal="left" vertical="center" wrapText="1"/>
      <protection hidden="1"/>
    </xf>
    <xf numFmtId="0" fontId="8" fillId="0" borderId="0" xfId="2" applyFont="1" applyAlignment="1" applyProtection="1">
      <alignment horizontal="left" vertical="center" wrapText="1"/>
      <protection hidden="1"/>
    </xf>
    <xf numFmtId="0" fontId="13" fillId="0" borderId="0" xfId="2" applyFont="1" applyFill="1" applyBorder="1" applyAlignment="1" applyProtection="1">
      <alignment horizontal="left" vertical="center" wrapText="1"/>
      <protection hidden="1"/>
    </xf>
    <xf numFmtId="0" fontId="7" fillId="2" borderId="20" xfId="2" quotePrefix="1" applyFont="1" applyFill="1" applyBorder="1" applyAlignment="1" applyProtection="1">
      <alignment horizontal="center" vertical="center"/>
      <protection hidden="1"/>
    </xf>
    <xf numFmtId="0" fontId="7" fillId="2" borderId="0" xfId="2" quotePrefix="1" applyFont="1" applyFill="1" applyBorder="1" applyAlignment="1" applyProtection="1">
      <alignment horizontal="center" vertical="center"/>
      <protection hidden="1"/>
    </xf>
  </cellXfs>
  <cellStyles count="5">
    <cellStyle name="Hipervínculo" xfId="4" builtinId="8"/>
    <cellStyle name="Millares 8" xfId="3"/>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fo%20zonas%20de%20frontera/info%20de%20precios/08%20Agosto/ZF%20PRECIOS%2028%20de%20JULIO%2020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fo%20zonas%20de%20frontera/info%20de%20precios/09%20Septiembre/ZF%20PRECIOS%2028%20de%20AGOSTO%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S HISTORICO POLIDUCTO"/>
      <sheetName val="Rubros"/>
      <sheetName val="EXTRA OXIGENADA"/>
      <sheetName val="BIODIESEL"/>
      <sheetName val="COMBUSTIBLES "/>
      <sheetName val="CORRIENTE OXIGENADA"/>
      <sheetName val="OTROS DPTOS - BASE"/>
      <sheetName val="NORTEDESANTANDER - BASE"/>
      <sheetName val="NARIÑO-PUTUMAYO - BASE"/>
      <sheetName val="RESOLUCION ZF"/>
      <sheetName val="AMAZONAS -  BASE"/>
      <sheetName val="GUAJIRA - BASE"/>
      <sheetName val="RESOLUCION NORTEDESANTANDER"/>
      <sheetName val="RES ALGUNAS ZONAS"/>
      <sheetName val="NORTESANTANDER"/>
      <sheetName val="AMAZONAS"/>
      <sheetName val="NARIÑO"/>
      <sheetName val="PUTUMAYO"/>
      <sheetName val="ARAUCA"/>
      <sheetName val="BOYACA"/>
      <sheetName val="GUAINIA"/>
      <sheetName val="VICHADA"/>
      <sheetName val="GUAJIRA"/>
      <sheetName val="CESAR"/>
      <sheetName val="CHOCO"/>
      <sheetName val="VAUPES"/>
      <sheetName val="ELECTROCOMBUSTIBLE"/>
    </sheetNames>
    <sheetDataSet>
      <sheetData sheetId="0"/>
      <sheetData sheetId="1">
        <row r="15">
          <cell r="H15">
            <v>17.404014358800001</v>
          </cell>
          <cell r="I15">
            <v>17.404014358800001</v>
          </cell>
        </row>
        <row r="29">
          <cell r="Q29">
            <v>7.2353380000000005</v>
          </cell>
          <cell r="R29">
            <v>7.2353380000000005</v>
          </cell>
          <cell r="S29">
            <v>7.2353380000000005</v>
          </cell>
          <cell r="T29">
            <v>7.2353380000000005</v>
          </cell>
        </row>
        <row r="51">
          <cell r="E51">
            <v>0</v>
          </cell>
          <cell r="F51">
            <v>0</v>
          </cell>
        </row>
      </sheetData>
      <sheetData sheetId="2">
        <row r="7">
          <cell r="C7">
            <v>4750</v>
          </cell>
          <cell r="D7">
            <v>4995.83</v>
          </cell>
        </row>
        <row r="11">
          <cell r="C11">
            <v>1754.4276765959401</v>
          </cell>
          <cell r="D11">
            <v>1614.07</v>
          </cell>
        </row>
      </sheetData>
      <sheetData sheetId="3">
        <row r="10">
          <cell r="E10">
            <v>3951.3199999999997</v>
          </cell>
        </row>
        <row r="11">
          <cell r="E11">
            <v>1189.3</v>
          </cell>
        </row>
      </sheetData>
      <sheetData sheetId="4">
        <row r="7">
          <cell r="B7">
            <v>3630.32</v>
          </cell>
        </row>
        <row r="8">
          <cell r="B8">
            <v>7.2405999999999997</v>
          </cell>
        </row>
        <row r="10">
          <cell r="B10">
            <v>71.510000000000005</v>
          </cell>
          <cell r="C10">
            <v>71.510000000000005</v>
          </cell>
        </row>
        <row r="11">
          <cell r="B11">
            <v>1213.5675225081191</v>
          </cell>
        </row>
        <row r="14">
          <cell r="B14" t="str">
            <v>(***)</v>
          </cell>
        </row>
        <row r="17">
          <cell r="B17" t="str">
            <v>(***)</v>
          </cell>
        </row>
      </sheetData>
      <sheetData sheetId="5">
        <row r="11">
          <cell r="C11">
            <v>1213.5675225081191</v>
          </cell>
        </row>
      </sheetData>
      <sheetData sheetId="6">
        <row r="2">
          <cell r="F2">
            <v>3233.1629920000005</v>
          </cell>
        </row>
        <row r="13">
          <cell r="F13">
            <v>3138.7069539800004</v>
          </cell>
        </row>
      </sheetData>
      <sheetData sheetId="7"/>
      <sheetData sheetId="8"/>
      <sheetData sheetId="9"/>
      <sheetData sheetId="10"/>
      <sheetData sheetId="11"/>
      <sheetData sheetId="12"/>
      <sheetData sheetId="13"/>
      <sheetData sheetId="14"/>
      <sheetData sheetId="15">
        <row r="1">
          <cell r="B1" t="str">
            <v>Vigencia: 28 de julio; 00:00horas</v>
          </cell>
        </row>
      </sheetData>
      <sheetData sheetId="16"/>
      <sheetData sheetId="17"/>
      <sheetData sheetId="18">
        <row r="7">
          <cell r="C7">
            <v>3233.1629920000005</v>
          </cell>
          <cell r="D7">
            <v>3138.7045539800006</v>
          </cell>
        </row>
        <row r="14">
          <cell r="C14">
            <v>71.510000000000005</v>
          </cell>
        </row>
        <row r="80">
          <cell r="G80">
            <v>18.582266130890762</v>
          </cell>
        </row>
      </sheetData>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S HISTORICO POLIDUCTO"/>
      <sheetName val="Rubros"/>
      <sheetName val="EXTRA OXIGENADA"/>
      <sheetName val="BIODIESEL"/>
      <sheetName val="COMBUSTIBLES "/>
      <sheetName val="CORRIENTE OXIGENADA"/>
      <sheetName val="OTROS DPTOS - BASE"/>
      <sheetName val="NORTEDESANTANDER - BASE"/>
      <sheetName val="NARIÑO-PUTUMAYO - BASE"/>
      <sheetName val="RESOLUCION ZF"/>
      <sheetName val="AMAZONAS -  BASE"/>
      <sheetName val="GUAJIRA - BASE"/>
      <sheetName val="RESOLUCION NORTEDESANTANDER"/>
      <sheetName val="RES ALGUNAS ZONAS"/>
      <sheetName val="NORTESANTANDER"/>
      <sheetName val="AMAZONAS"/>
      <sheetName val="NARIÑO"/>
      <sheetName val="PUTUMAYO"/>
      <sheetName val="ARAUCA"/>
      <sheetName val="BOYACA"/>
      <sheetName val="GUAINIA"/>
      <sheetName val="VICHADA"/>
      <sheetName val="GUAJIRA"/>
      <sheetName val="CESAR"/>
      <sheetName val="CHOCO"/>
      <sheetName val="VAUPES"/>
      <sheetName val="ELECTROCOMBUSTIBLE"/>
    </sheetNames>
    <sheetDataSet>
      <sheetData sheetId="0"/>
      <sheetData sheetId="1">
        <row r="15">
          <cell r="H15">
            <v>17.404014358800001</v>
          </cell>
          <cell r="I15">
            <v>17.404014358800001</v>
          </cell>
        </row>
        <row r="29">
          <cell r="Q29">
            <v>7.2353380000000005</v>
          </cell>
          <cell r="R29">
            <v>7.2353380000000005</v>
          </cell>
          <cell r="S29">
            <v>7.2353380000000005</v>
          </cell>
          <cell r="T29">
            <v>7.2353380000000005</v>
          </cell>
        </row>
        <row r="51">
          <cell r="E51">
            <v>0</v>
          </cell>
          <cell r="F51">
            <v>0</v>
          </cell>
        </row>
      </sheetData>
      <sheetData sheetId="2">
        <row r="7">
          <cell r="C7">
            <v>4630</v>
          </cell>
          <cell r="D7">
            <v>4886.2299999999996</v>
          </cell>
        </row>
        <row r="11">
          <cell r="C11">
            <v>1754.4276765959401</v>
          </cell>
          <cell r="D11">
            <v>1614.07</v>
          </cell>
        </row>
      </sheetData>
      <sheetData sheetId="3">
        <row r="10">
          <cell r="E10">
            <v>4064.96</v>
          </cell>
        </row>
        <row r="11">
          <cell r="E11">
            <v>1189.3</v>
          </cell>
        </row>
      </sheetData>
      <sheetData sheetId="4">
        <row r="7">
          <cell r="B7">
            <v>3739.23</v>
          </cell>
        </row>
        <row r="8">
          <cell r="B8">
            <v>7.2405999999999997</v>
          </cell>
        </row>
        <row r="10">
          <cell r="B10">
            <v>71.510000000000005</v>
          </cell>
          <cell r="C10">
            <v>71.510000000000005</v>
          </cell>
        </row>
        <row r="11">
          <cell r="B11">
            <v>1213.5675225081191</v>
          </cell>
        </row>
        <row r="14">
          <cell r="B14" t="str">
            <v>(***)</v>
          </cell>
        </row>
        <row r="17">
          <cell r="B17" t="str">
            <v>(***)</v>
          </cell>
        </row>
      </sheetData>
      <sheetData sheetId="5">
        <row r="11">
          <cell r="C11">
            <v>1213.5675225081191</v>
          </cell>
        </row>
      </sheetData>
      <sheetData sheetId="6">
        <row r="2">
          <cell r="F2">
            <v>3330.1582380000004</v>
          </cell>
        </row>
        <row r="13">
          <cell r="F13">
            <v>3229.5947256600002</v>
          </cell>
        </row>
      </sheetData>
      <sheetData sheetId="7"/>
      <sheetData sheetId="8"/>
      <sheetData sheetId="9"/>
      <sheetData sheetId="10"/>
      <sheetData sheetId="11"/>
      <sheetData sheetId="12"/>
      <sheetData sheetId="13"/>
      <sheetData sheetId="14"/>
      <sheetData sheetId="15">
        <row r="1">
          <cell r="B1" t="str">
            <v>Vigencia: 28 de agosto; 00:00horas</v>
          </cell>
        </row>
      </sheetData>
      <sheetData sheetId="16"/>
      <sheetData sheetId="17"/>
      <sheetData sheetId="18">
        <row r="7">
          <cell r="C7">
            <v>3330.1582380000004</v>
          </cell>
          <cell r="D7">
            <v>3229.5951256600001</v>
          </cell>
        </row>
        <row r="14">
          <cell r="C14">
            <v>71.510000000000005</v>
          </cell>
        </row>
        <row r="80">
          <cell r="G80">
            <v>18.582266130890762</v>
          </cell>
        </row>
      </sheetData>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GridLines="0" workbookViewId="0">
      <selection activeCell="B14" sqref="B14"/>
    </sheetView>
  </sheetViews>
  <sheetFormatPr baseColWidth="10" defaultRowHeight="15" x14ac:dyDescent="0.25"/>
  <cols>
    <col min="1" max="1" width="8" style="1" customWidth="1"/>
    <col min="2" max="2" width="53.7109375" style="2" customWidth="1"/>
    <col min="3" max="4" width="16.7109375" style="2" customWidth="1"/>
    <col min="5" max="5" width="12.7109375" style="2" hidden="1" customWidth="1"/>
    <col min="6" max="6" width="15" style="2" customWidth="1"/>
    <col min="7" max="8" width="13.85546875" style="2" customWidth="1"/>
    <col min="9" max="9" width="15.42578125" style="3" customWidth="1"/>
    <col min="10" max="16384" width="11.42578125" style="3"/>
  </cols>
  <sheetData>
    <row r="1" spans="1:11" x14ac:dyDescent="0.25">
      <c r="B1" s="2" t="s">
        <v>0</v>
      </c>
    </row>
    <row r="2" spans="1:11" ht="15.75" thickBot="1" x14ac:dyDescent="0.3">
      <c r="A2" s="4" t="s">
        <v>1</v>
      </c>
      <c r="B2" s="5"/>
      <c r="C2" s="5"/>
      <c r="D2" s="5"/>
      <c r="E2" s="5"/>
      <c r="F2" s="5"/>
      <c r="G2" s="5"/>
      <c r="H2" s="5"/>
    </row>
    <row r="3" spans="1:11" ht="32.25" customHeight="1" thickTop="1" x14ac:dyDescent="0.25">
      <c r="A3" s="6"/>
      <c r="B3" s="7" t="s">
        <v>2</v>
      </c>
      <c r="C3" s="72" t="s">
        <v>3</v>
      </c>
      <c r="D3" s="73"/>
      <c r="E3" s="74"/>
      <c r="F3" s="72" t="s">
        <v>4</v>
      </c>
      <c r="G3" s="73"/>
      <c r="H3" s="73"/>
      <c r="I3" s="74"/>
    </row>
    <row r="4" spans="1:11" x14ac:dyDescent="0.25">
      <c r="A4" s="8"/>
      <c r="B4" s="9" t="s">
        <v>5</v>
      </c>
      <c r="C4" s="75"/>
      <c r="D4" s="76"/>
      <c r="E4" s="77"/>
      <c r="F4" s="75"/>
      <c r="G4" s="76"/>
      <c r="H4" s="76"/>
      <c r="I4" s="77"/>
    </row>
    <row r="5" spans="1:11" s="14" customFormat="1" ht="28.5" customHeight="1" x14ac:dyDescent="0.25">
      <c r="A5" s="78" t="s">
        <v>6</v>
      </c>
      <c r="B5" s="80" t="s">
        <v>7</v>
      </c>
      <c r="C5" s="10" t="s">
        <v>8</v>
      </c>
      <c r="D5" s="11" t="s">
        <v>9</v>
      </c>
      <c r="E5" s="11" t="s">
        <v>10</v>
      </c>
      <c r="F5" s="12" t="s">
        <v>8</v>
      </c>
      <c r="G5" s="13" t="s">
        <v>9</v>
      </c>
      <c r="H5" s="11" t="s">
        <v>10</v>
      </c>
      <c r="I5" s="11" t="s">
        <v>10</v>
      </c>
    </row>
    <row r="6" spans="1:11" s="14" customFormat="1" x14ac:dyDescent="0.25">
      <c r="A6" s="78"/>
      <c r="B6" s="80"/>
      <c r="C6" s="15"/>
      <c r="D6" s="15"/>
      <c r="E6" s="15">
        <v>0.08</v>
      </c>
      <c r="F6" s="15"/>
      <c r="G6" s="15"/>
      <c r="H6" s="15"/>
      <c r="I6" s="15">
        <v>0.08</v>
      </c>
      <c r="J6" s="3"/>
      <c r="K6" s="14" t="s">
        <v>11</v>
      </c>
    </row>
    <row r="7" spans="1:11" s="14" customFormat="1" x14ac:dyDescent="0.25">
      <c r="A7" s="79"/>
      <c r="B7" s="81"/>
      <c r="C7" s="10" t="s">
        <v>12</v>
      </c>
      <c r="D7" s="13" t="s">
        <v>12</v>
      </c>
      <c r="E7" s="11" t="s">
        <v>12</v>
      </c>
      <c r="F7" s="12" t="s">
        <v>12</v>
      </c>
      <c r="G7" s="13" t="s">
        <v>12</v>
      </c>
      <c r="H7" s="11" t="s">
        <v>12</v>
      </c>
      <c r="I7" s="11" t="s">
        <v>12</v>
      </c>
    </row>
    <row r="8" spans="1:11" x14ac:dyDescent="0.25">
      <c r="A8" s="16" t="s">
        <v>13</v>
      </c>
      <c r="B8" s="17" t="s">
        <v>14</v>
      </c>
      <c r="C8" s="18">
        <v>3105.3112684500002</v>
      </c>
      <c r="D8" s="19">
        <v>3140.2083110176004</v>
      </c>
      <c r="E8" s="20">
        <v>5069.03</v>
      </c>
      <c r="F8" s="21">
        <v>3781.27</v>
      </c>
      <c r="G8" s="19">
        <v>4170</v>
      </c>
      <c r="H8" s="19">
        <v>4750</v>
      </c>
      <c r="I8" s="20">
        <v>5069.03</v>
      </c>
      <c r="K8" s="14"/>
    </row>
    <row r="9" spans="1:11" hidden="1" x14ac:dyDescent="0.25">
      <c r="A9" s="16" t="s">
        <v>15</v>
      </c>
      <c r="B9" s="17" t="s">
        <v>16</v>
      </c>
      <c r="C9" s="22" t="s">
        <v>17</v>
      </c>
      <c r="D9" s="23" t="s">
        <v>17</v>
      </c>
      <c r="E9" s="20" t="s">
        <v>17</v>
      </c>
      <c r="F9" s="22" t="s">
        <v>17</v>
      </c>
      <c r="G9" s="23" t="s">
        <v>17</v>
      </c>
      <c r="H9" s="19">
        <v>7.2405999999999997</v>
      </c>
      <c r="I9" s="20" t="s">
        <v>17</v>
      </c>
      <c r="K9" s="14"/>
    </row>
    <row r="10" spans="1:11" x14ac:dyDescent="0.25">
      <c r="A10" s="16" t="s">
        <v>18</v>
      </c>
      <c r="B10" s="24" t="s">
        <v>19</v>
      </c>
      <c r="C10" s="22" t="s">
        <v>17</v>
      </c>
      <c r="D10" s="19" t="s">
        <v>17</v>
      </c>
      <c r="E10" s="20" t="s">
        <v>17</v>
      </c>
      <c r="F10" s="21">
        <v>1136.6184532248001</v>
      </c>
      <c r="G10" s="19">
        <v>1113.8900000000001</v>
      </c>
      <c r="H10" s="19">
        <v>1643.1841121999998</v>
      </c>
      <c r="I10" s="25">
        <v>1511.73</v>
      </c>
      <c r="K10" s="14"/>
    </row>
    <row r="11" spans="1:11" x14ac:dyDescent="0.25">
      <c r="A11" s="16" t="s">
        <v>20</v>
      </c>
      <c r="B11" s="24" t="s">
        <v>21</v>
      </c>
      <c r="C11" s="22" t="s">
        <v>22</v>
      </c>
      <c r="D11" s="19" t="s">
        <v>22</v>
      </c>
      <c r="E11" s="25" t="s">
        <v>22</v>
      </c>
      <c r="F11" s="21" t="s">
        <v>22</v>
      </c>
      <c r="G11" s="19" t="s">
        <v>22</v>
      </c>
      <c r="H11" s="19" t="s">
        <v>22</v>
      </c>
      <c r="I11" s="25" t="s">
        <v>22</v>
      </c>
      <c r="K11" s="14"/>
    </row>
    <row r="12" spans="1:11" x14ac:dyDescent="0.25">
      <c r="A12" s="16" t="s">
        <v>23</v>
      </c>
      <c r="B12" s="17" t="s">
        <v>24</v>
      </c>
      <c r="C12" s="18">
        <v>17.404014358800001</v>
      </c>
      <c r="D12" s="19">
        <v>17.404014358800001</v>
      </c>
      <c r="E12" s="25">
        <v>17.404014358800001</v>
      </c>
      <c r="F12" s="21">
        <v>17.404014358800001</v>
      </c>
      <c r="G12" s="19">
        <v>17.404014358800001</v>
      </c>
      <c r="H12" s="19">
        <v>17.404014358800001</v>
      </c>
      <c r="I12" s="25">
        <v>17.404014358800001</v>
      </c>
      <c r="K12" s="14"/>
    </row>
    <row r="13" spans="1:11" x14ac:dyDescent="0.25">
      <c r="A13" s="16"/>
      <c r="B13" s="17" t="s">
        <v>25</v>
      </c>
      <c r="C13" s="18">
        <v>71.510000000000005</v>
      </c>
      <c r="D13" s="19">
        <v>71.510000000000005</v>
      </c>
      <c r="E13" s="25">
        <v>71.510000000000005</v>
      </c>
      <c r="F13" s="21">
        <v>71.510000000000005</v>
      </c>
      <c r="G13" s="19">
        <v>71.510000000000005</v>
      </c>
      <c r="H13" s="19">
        <v>71.510000000000005</v>
      </c>
      <c r="I13" s="25">
        <v>71.510000000000005</v>
      </c>
      <c r="K13" s="14"/>
    </row>
    <row r="14" spans="1:11" x14ac:dyDescent="0.25">
      <c r="A14" s="26" t="s">
        <v>26</v>
      </c>
      <c r="B14" s="27" t="s">
        <v>27</v>
      </c>
      <c r="C14" s="28">
        <v>3194.2252828088003</v>
      </c>
      <c r="D14" s="29">
        <v>3229.1223253764006</v>
      </c>
      <c r="E14" s="30">
        <v>5157.9440143587999</v>
      </c>
      <c r="F14" s="31">
        <v>5006.8024675836004</v>
      </c>
      <c r="G14" s="29">
        <v>5372.8040143588005</v>
      </c>
      <c r="H14" s="29">
        <v>6489.3387265587999</v>
      </c>
      <c r="I14" s="30">
        <v>6669.6740143588004</v>
      </c>
      <c r="K14" s="14"/>
    </row>
    <row r="15" spans="1:11" x14ac:dyDescent="0.25">
      <c r="A15" s="16" t="s">
        <v>28</v>
      </c>
      <c r="B15" s="17" t="s">
        <v>29</v>
      </c>
      <c r="C15" s="18" t="s">
        <v>30</v>
      </c>
      <c r="D15" s="19" t="s">
        <v>30</v>
      </c>
      <c r="E15" s="25" t="s">
        <v>31</v>
      </c>
      <c r="F15" s="21" t="s">
        <v>30</v>
      </c>
      <c r="G15" s="19" t="s">
        <v>30</v>
      </c>
      <c r="H15" s="19" t="s">
        <v>31</v>
      </c>
      <c r="I15" s="25" t="s">
        <v>31</v>
      </c>
    </row>
    <row r="16" spans="1:11" x14ac:dyDescent="0.25">
      <c r="A16" s="16" t="s">
        <v>32</v>
      </c>
      <c r="B16" s="17" t="s">
        <v>33</v>
      </c>
      <c r="C16" s="18" t="s">
        <v>34</v>
      </c>
      <c r="D16" s="19" t="s">
        <v>34</v>
      </c>
      <c r="E16" s="25" t="s">
        <v>34</v>
      </c>
      <c r="F16" s="21" t="s">
        <v>34</v>
      </c>
      <c r="G16" s="19" t="s">
        <v>34</v>
      </c>
      <c r="H16" s="19" t="s">
        <v>34</v>
      </c>
      <c r="I16" s="25" t="s">
        <v>34</v>
      </c>
    </row>
    <row r="17" spans="1:9" x14ac:dyDescent="0.25">
      <c r="A17" s="26" t="s">
        <v>35</v>
      </c>
      <c r="B17" s="27" t="s">
        <v>36</v>
      </c>
      <c r="C17" s="28">
        <v>3194.2252828088003</v>
      </c>
      <c r="D17" s="29">
        <v>3229.1223253764006</v>
      </c>
      <c r="E17" s="30">
        <v>5157.9440143587999</v>
      </c>
      <c r="F17" s="31">
        <v>5006.8024675836004</v>
      </c>
      <c r="G17" s="31">
        <v>5372.8040143588005</v>
      </c>
      <c r="H17" s="31">
        <v>6489.3387265587999</v>
      </c>
      <c r="I17" s="30">
        <v>6669.6740143588004</v>
      </c>
    </row>
    <row r="18" spans="1:9" x14ac:dyDescent="0.25">
      <c r="A18" s="16" t="s">
        <v>37</v>
      </c>
      <c r="B18" s="17" t="s">
        <v>38</v>
      </c>
      <c r="C18" s="18" t="s">
        <v>30</v>
      </c>
      <c r="D18" s="19" t="s">
        <v>30</v>
      </c>
      <c r="E18" s="25" t="s">
        <v>31</v>
      </c>
      <c r="F18" s="21" t="s">
        <v>30</v>
      </c>
      <c r="G18" s="19" t="s">
        <v>30</v>
      </c>
      <c r="H18" s="19" t="s">
        <v>31</v>
      </c>
      <c r="I18" s="25" t="s">
        <v>31</v>
      </c>
    </row>
    <row r="19" spans="1:9" x14ac:dyDescent="0.25">
      <c r="A19" s="16" t="s">
        <v>39</v>
      </c>
      <c r="B19" s="17" t="s">
        <v>40</v>
      </c>
      <c r="C19" s="18" t="s">
        <v>41</v>
      </c>
      <c r="D19" s="19" t="s">
        <v>41</v>
      </c>
      <c r="E19" s="25" t="s">
        <v>41</v>
      </c>
      <c r="F19" s="21" t="s">
        <v>41</v>
      </c>
      <c r="G19" s="19" t="s">
        <v>41</v>
      </c>
      <c r="H19" s="19" t="s">
        <v>41</v>
      </c>
      <c r="I19" s="25" t="s">
        <v>41</v>
      </c>
    </row>
    <row r="20" spans="1:9" x14ac:dyDescent="0.25">
      <c r="A20" s="16" t="s">
        <v>42</v>
      </c>
      <c r="B20" s="17" t="s">
        <v>43</v>
      </c>
      <c r="C20" s="32" t="s">
        <v>41</v>
      </c>
      <c r="D20" s="33" t="s">
        <v>41</v>
      </c>
      <c r="E20" s="20" t="s">
        <v>41</v>
      </c>
      <c r="F20" s="34" t="s">
        <v>41</v>
      </c>
      <c r="G20" s="33" t="s">
        <v>41</v>
      </c>
      <c r="H20" s="33" t="s">
        <v>41</v>
      </c>
      <c r="I20" s="20" t="s">
        <v>41</v>
      </c>
    </row>
    <row r="21" spans="1:9" ht="33" customHeight="1" thickBot="1" x14ac:dyDescent="0.3">
      <c r="A21" s="35" t="s">
        <v>44</v>
      </c>
      <c r="B21" s="36" t="s">
        <v>45</v>
      </c>
      <c r="C21" s="37">
        <v>3194.2252828088003</v>
      </c>
      <c r="D21" s="38">
        <v>3229.1223253764006</v>
      </c>
      <c r="E21" s="39">
        <v>5157.9440143587999</v>
      </c>
      <c r="F21" s="40">
        <v>5006.8024675836004</v>
      </c>
      <c r="G21" s="38">
        <v>5372.8040143588005</v>
      </c>
      <c r="H21" s="38">
        <v>6489.3387265587999</v>
      </c>
      <c r="I21" s="39">
        <v>6669.6740143588004</v>
      </c>
    </row>
    <row r="22" spans="1:9" ht="15.75" thickTop="1" x14ac:dyDescent="0.25">
      <c r="A22" s="41"/>
      <c r="B22" s="42"/>
      <c r="C22" s="43"/>
      <c r="D22" s="43"/>
      <c r="E22" s="43"/>
      <c r="F22" s="43"/>
      <c r="G22" s="43"/>
      <c r="H22" s="43"/>
    </row>
    <row r="23" spans="1:9" ht="15" customHeight="1" x14ac:dyDescent="0.25">
      <c r="A23" s="44"/>
      <c r="B23" s="45" t="s">
        <v>46</v>
      </c>
      <c r="C23" s="46"/>
      <c r="D23" s="46"/>
      <c r="E23" s="46"/>
      <c r="F23" s="46"/>
      <c r="G23" s="46"/>
      <c r="H23" s="46"/>
    </row>
    <row r="24" spans="1:9" x14ac:dyDescent="0.25">
      <c r="A24" s="44"/>
      <c r="B24" s="82" t="s">
        <v>47</v>
      </c>
      <c r="C24" s="82"/>
      <c r="D24" s="82"/>
      <c r="E24" s="82"/>
      <c r="F24" s="82"/>
      <c r="G24" s="82"/>
      <c r="H24" s="47"/>
    </row>
    <row r="25" spans="1:9" x14ac:dyDescent="0.25">
      <c r="A25" s="48">
        <v>1</v>
      </c>
      <c r="B25" s="82" t="s">
        <v>48</v>
      </c>
      <c r="C25" s="82"/>
      <c r="D25" s="82"/>
      <c r="E25" s="82"/>
      <c r="F25" s="47"/>
      <c r="G25" s="47"/>
      <c r="H25" s="47"/>
    </row>
    <row r="26" spans="1:9" ht="15" customHeight="1" x14ac:dyDescent="0.25">
      <c r="A26" s="44" t="s">
        <v>49</v>
      </c>
      <c r="B26" s="82" t="s">
        <v>50</v>
      </c>
      <c r="C26" s="82"/>
      <c r="D26" s="82"/>
      <c r="E26" s="82"/>
      <c r="F26" s="82"/>
      <c r="G26" s="82"/>
      <c r="H26" s="47"/>
    </row>
    <row r="27" spans="1:9" s="49" customFormat="1" ht="15" customHeight="1" x14ac:dyDescent="0.25">
      <c r="A27" s="44" t="s">
        <v>51</v>
      </c>
      <c r="B27" s="82" t="s">
        <v>52</v>
      </c>
      <c r="C27" s="82"/>
      <c r="D27" s="82"/>
      <c r="E27" s="82"/>
      <c r="F27" s="82"/>
      <c r="G27" s="82"/>
      <c r="H27" s="47"/>
    </row>
    <row r="28" spans="1:9" ht="19.5" customHeight="1" x14ac:dyDescent="0.25">
      <c r="A28" s="44" t="s">
        <v>53</v>
      </c>
      <c r="B28" s="82" t="s">
        <v>54</v>
      </c>
      <c r="C28" s="82"/>
      <c r="D28" s="82"/>
      <c r="E28" s="82"/>
      <c r="F28" s="82"/>
      <c r="G28" s="82"/>
      <c r="H28" s="47"/>
    </row>
    <row r="29" spans="1:9" ht="15" customHeight="1" x14ac:dyDescent="0.25">
      <c r="A29" s="44" t="s">
        <v>55</v>
      </c>
      <c r="B29" s="82" t="s">
        <v>56</v>
      </c>
      <c r="C29" s="82"/>
      <c r="D29" s="82"/>
      <c r="E29" s="82"/>
      <c r="F29" s="82"/>
      <c r="G29" s="82"/>
      <c r="H29" s="47"/>
    </row>
    <row r="30" spans="1:9" ht="15" customHeight="1" x14ac:dyDescent="0.25">
      <c r="A30" s="44" t="s">
        <v>57</v>
      </c>
      <c r="B30" s="82" t="s">
        <v>58</v>
      </c>
      <c r="C30" s="82"/>
      <c r="D30" s="82"/>
      <c r="E30" s="82"/>
      <c r="F30" s="82"/>
      <c r="G30" s="82"/>
      <c r="H30" s="47"/>
    </row>
    <row r="31" spans="1:9" ht="22.5" customHeight="1" x14ac:dyDescent="0.25">
      <c r="A31" s="50" t="s">
        <v>22</v>
      </c>
      <c r="B31" s="47" t="s">
        <v>59</v>
      </c>
      <c r="C31" s="47"/>
      <c r="D31" s="47"/>
      <c r="E31" s="47"/>
      <c r="F31" s="47"/>
      <c r="G31" s="47"/>
      <c r="H31" s="47"/>
    </row>
    <row r="32" spans="1:9" ht="22.5" customHeight="1" x14ac:dyDescent="0.25">
      <c r="A32" s="50"/>
      <c r="B32" s="51" t="s">
        <v>60</v>
      </c>
      <c r="C32" s="47"/>
      <c r="D32" s="47"/>
      <c r="E32" s="47"/>
      <c r="F32" s="47"/>
      <c r="G32" s="47"/>
      <c r="H32" s="47"/>
    </row>
    <row r="33" spans="1:8" ht="15.75" thickBot="1" x14ac:dyDescent="0.3">
      <c r="B33" s="3"/>
    </row>
    <row r="34" spans="1:8" ht="24" customHeight="1" thickTop="1" x14ac:dyDescent="0.25">
      <c r="A34" s="6"/>
      <c r="B34" s="52" t="s">
        <v>2</v>
      </c>
      <c r="C34" s="64" t="s">
        <v>61</v>
      </c>
      <c r="D34" s="65"/>
      <c r="F34" s="68" t="s">
        <v>62</v>
      </c>
      <c r="G34" s="69"/>
      <c r="H34" s="53"/>
    </row>
    <row r="35" spans="1:8" ht="24" customHeight="1" x14ac:dyDescent="0.25">
      <c r="A35" s="8"/>
      <c r="B35" s="54" t="s">
        <v>63</v>
      </c>
      <c r="C35" s="66"/>
      <c r="D35" s="67"/>
      <c r="F35" s="70"/>
      <c r="G35" s="71"/>
      <c r="H35" s="53"/>
    </row>
    <row r="36" spans="1:8" ht="25.5" x14ac:dyDescent="0.25">
      <c r="A36" s="78" t="s">
        <v>6</v>
      </c>
      <c r="B36" s="80" t="s">
        <v>7</v>
      </c>
      <c r="C36" s="55" t="s">
        <v>64</v>
      </c>
      <c r="D36" s="11" t="s">
        <v>9</v>
      </c>
      <c r="F36" s="56" t="s">
        <v>64</v>
      </c>
      <c r="G36" s="11" t="s">
        <v>9</v>
      </c>
      <c r="H36" s="57"/>
    </row>
    <row r="37" spans="1:8" x14ac:dyDescent="0.25">
      <c r="A37" s="79"/>
      <c r="B37" s="81"/>
      <c r="C37" s="10" t="s">
        <v>12</v>
      </c>
      <c r="D37" s="11" t="s">
        <v>12</v>
      </c>
      <c r="F37" s="12" t="s">
        <v>12</v>
      </c>
      <c r="G37" s="11" t="s">
        <v>12</v>
      </c>
      <c r="H37" s="57"/>
    </row>
    <row r="38" spans="1:8" x14ac:dyDescent="0.25">
      <c r="A38" s="16" t="s">
        <v>13</v>
      </c>
      <c r="B38" s="24" t="s">
        <v>14</v>
      </c>
      <c r="C38" s="18">
        <v>3105.3112684500002</v>
      </c>
      <c r="D38" s="25">
        <v>3140.2113110176001</v>
      </c>
      <c r="F38" s="21">
        <v>3781.27</v>
      </c>
      <c r="G38" s="25">
        <v>4170</v>
      </c>
      <c r="H38" s="58"/>
    </row>
    <row r="39" spans="1:8" x14ac:dyDescent="0.25">
      <c r="A39" s="16" t="s">
        <v>65</v>
      </c>
      <c r="B39" s="24" t="s">
        <v>19</v>
      </c>
      <c r="C39" s="22" t="s">
        <v>17</v>
      </c>
      <c r="D39" s="25" t="s">
        <v>17</v>
      </c>
      <c r="F39" s="59">
        <v>1136.6184532248001</v>
      </c>
      <c r="G39" s="25">
        <v>1113.8900000000001</v>
      </c>
      <c r="H39" s="58"/>
    </row>
    <row r="40" spans="1:8" x14ac:dyDescent="0.25">
      <c r="A40" s="16" t="s">
        <v>20</v>
      </c>
      <c r="B40" s="24" t="s">
        <v>66</v>
      </c>
      <c r="C40" s="18" t="s">
        <v>22</v>
      </c>
      <c r="D40" s="25" t="s">
        <v>22</v>
      </c>
      <c r="F40" s="21" t="s">
        <v>22</v>
      </c>
      <c r="G40" s="25" t="s">
        <v>22</v>
      </c>
      <c r="H40" s="58"/>
    </row>
    <row r="41" spans="1:8" x14ac:dyDescent="0.25">
      <c r="A41" s="16" t="s">
        <v>67</v>
      </c>
      <c r="B41" s="24" t="s">
        <v>68</v>
      </c>
      <c r="C41" s="18" t="s">
        <v>69</v>
      </c>
      <c r="D41" s="25" t="s">
        <v>70</v>
      </c>
      <c r="F41" s="21" t="s">
        <v>70</v>
      </c>
      <c r="G41" s="25" t="s">
        <v>70</v>
      </c>
      <c r="H41" s="58"/>
    </row>
    <row r="42" spans="1:8" x14ac:dyDescent="0.25">
      <c r="A42" s="16" t="s">
        <v>23</v>
      </c>
      <c r="B42" s="24" t="s">
        <v>24</v>
      </c>
      <c r="C42" s="18">
        <v>17.404014358800001</v>
      </c>
      <c r="D42" s="25">
        <v>17.404014358800001</v>
      </c>
      <c r="F42" s="21">
        <v>17.404014358800001</v>
      </c>
      <c r="G42" s="25">
        <v>17.404014358800001</v>
      </c>
      <c r="H42" s="58"/>
    </row>
    <row r="43" spans="1:8" x14ac:dyDescent="0.25">
      <c r="A43" s="16" t="s">
        <v>71</v>
      </c>
      <c r="B43" s="24" t="s">
        <v>72</v>
      </c>
      <c r="C43" s="18">
        <v>0</v>
      </c>
      <c r="D43" s="25">
        <v>0</v>
      </c>
      <c r="F43" s="21">
        <v>0</v>
      </c>
      <c r="G43" s="25">
        <v>0</v>
      </c>
      <c r="H43" s="58"/>
    </row>
    <row r="44" spans="1:8" x14ac:dyDescent="0.25">
      <c r="A44" s="16" t="s">
        <v>73</v>
      </c>
      <c r="B44" s="24" t="s">
        <v>74</v>
      </c>
      <c r="C44" s="18">
        <v>7.2353380000000005</v>
      </c>
      <c r="D44" s="25">
        <v>7.2353380000000005</v>
      </c>
      <c r="F44" s="21">
        <v>7.2353380000000005</v>
      </c>
      <c r="G44" s="25">
        <v>7.2353380000000005</v>
      </c>
      <c r="H44" s="58"/>
    </row>
    <row r="45" spans="1:8" x14ac:dyDescent="0.25">
      <c r="A45" s="16"/>
      <c r="B45" s="24" t="s">
        <v>25</v>
      </c>
      <c r="C45" s="18">
        <v>71.510000000000005</v>
      </c>
      <c r="D45" s="25">
        <v>71.510000000000005</v>
      </c>
      <c r="F45" s="21">
        <v>71.510000000000005</v>
      </c>
      <c r="G45" s="25">
        <v>71.510000000000005</v>
      </c>
      <c r="H45" s="58"/>
    </row>
    <row r="46" spans="1:8" x14ac:dyDescent="0.25">
      <c r="A46" s="26" t="s">
        <v>26</v>
      </c>
      <c r="B46" s="60" t="s">
        <v>27</v>
      </c>
      <c r="C46" s="28">
        <v>3201.4606208088003</v>
      </c>
      <c r="D46" s="30">
        <v>3236.3606633764002</v>
      </c>
      <c r="F46" s="31">
        <v>5014.0378055836009</v>
      </c>
      <c r="G46" s="30">
        <v>5380.0393523588009</v>
      </c>
      <c r="H46" s="58"/>
    </row>
    <row r="47" spans="1:8" x14ac:dyDescent="0.25">
      <c r="A47" s="16" t="s">
        <v>28</v>
      </c>
      <c r="B47" s="24" t="s">
        <v>75</v>
      </c>
      <c r="C47" s="21" t="s">
        <v>53</v>
      </c>
      <c r="D47" s="25" t="s">
        <v>53</v>
      </c>
      <c r="F47" s="18" t="s">
        <v>53</v>
      </c>
      <c r="G47" s="25" t="s">
        <v>53</v>
      </c>
      <c r="H47" s="58"/>
    </row>
    <row r="48" spans="1:8" x14ac:dyDescent="0.25">
      <c r="A48" s="16" t="s">
        <v>76</v>
      </c>
      <c r="B48" s="24" t="s">
        <v>77</v>
      </c>
      <c r="C48" s="32" t="s">
        <v>51</v>
      </c>
      <c r="D48" s="25" t="s">
        <v>51</v>
      </c>
      <c r="F48" s="34" t="s">
        <v>51</v>
      </c>
      <c r="G48" s="25" t="s">
        <v>51</v>
      </c>
      <c r="H48" s="58"/>
    </row>
    <row r="49" spans="1:8" x14ac:dyDescent="0.25">
      <c r="A49" s="16" t="s">
        <v>32</v>
      </c>
      <c r="B49" s="24" t="s">
        <v>78</v>
      </c>
      <c r="C49" s="18" t="s">
        <v>79</v>
      </c>
      <c r="D49" s="25" t="s">
        <v>79</v>
      </c>
      <c r="F49" s="21" t="s">
        <v>79</v>
      </c>
      <c r="G49" s="25" t="s">
        <v>79</v>
      </c>
      <c r="H49" s="58"/>
    </row>
    <row r="50" spans="1:8" x14ac:dyDescent="0.25">
      <c r="A50" s="26" t="s">
        <v>35</v>
      </c>
      <c r="B50" s="60" t="s">
        <v>36</v>
      </c>
      <c r="C50" s="28">
        <v>3201.4606208088003</v>
      </c>
      <c r="D50" s="30">
        <v>3236.3606633764002</v>
      </c>
      <c r="F50" s="31">
        <v>5014.0378055836009</v>
      </c>
      <c r="G50" s="30">
        <v>5380.0393523588009</v>
      </c>
      <c r="H50" s="58"/>
    </row>
    <row r="51" spans="1:8" x14ac:dyDescent="0.25">
      <c r="A51" s="16" t="s">
        <v>37</v>
      </c>
      <c r="B51" s="24" t="s">
        <v>80</v>
      </c>
      <c r="C51" s="21" t="s">
        <v>53</v>
      </c>
      <c r="D51" s="25" t="s">
        <v>53</v>
      </c>
      <c r="F51" s="18" t="s">
        <v>53</v>
      </c>
      <c r="G51" s="25" t="s">
        <v>53</v>
      </c>
      <c r="H51" s="58"/>
    </row>
    <row r="52" spans="1:8" x14ac:dyDescent="0.25">
      <c r="A52" s="16" t="s">
        <v>39</v>
      </c>
      <c r="B52" s="17" t="s">
        <v>81</v>
      </c>
      <c r="C52" s="21" t="s">
        <v>55</v>
      </c>
      <c r="D52" s="25" t="s">
        <v>82</v>
      </c>
      <c r="F52" s="21" t="s">
        <v>55</v>
      </c>
      <c r="G52" s="25" t="s">
        <v>82</v>
      </c>
      <c r="H52" s="58"/>
    </row>
    <row r="53" spans="1:8" x14ac:dyDescent="0.25">
      <c r="A53" s="16" t="s">
        <v>42</v>
      </c>
      <c r="B53" s="24" t="s">
        <v>83</v>
      </c>
      <c r="C53" s="32" t="s">
        <v>57</v>
      </c>
      <c r="D53" s="20" t="s">
        <v>57</v>
      </c>
      <c r="F53" s="34" t="s">
        <v>57</v>
      </c>
      <c r="G53" s="20" t="s">
        <v>57</v>
      </c>
      <c r="H53" s="58"/>
    </row>
    <row r="54" spans="1:8" ht="26.25" customHeight="1" thickBot="1" x14ac:dyDescent="0.3">
      <c r="A54" s="35" t="s">
        <v>44</v>
      </c>
      <c r="B54" s="36" t="s">
        <v>84</v>
      </c>
      <c r="C54" s="37"/>
      <c r="D54" s="39"/>
      <c r="F54" s="40"/>
      <c r="G54" s="39"/>
      <c r="H54" s="58"/>
    </row>
    <row r="55" spans="1:8" ht="15.75" thickTop="1" x14ac:dyDescent="0.25">
      <c r="A55" s="41"/>
      <c r="B55" s="42"/>
      <c r="C55" s="43"/>
      <c r="D55" s="43"/>
      <c r="E55" s="43"/>
      <c r="F55" s="43"/>
    </row>
    <row r="56" spans="1:8" x14ac:dyDescent="0.25">
      <c r="A56" s="44"/>
      <c r="B56" s="61" t="s">
        <v>46</v>
      </c>
      <c r="C56" s="46"/>
      <c r="D56" s="46"/>
      <c r="E56" s="46"/>
      <c r="F56" s="46"/>
    </row>
    <row r="57" spans="1:8" x14ac:dyDescent="0.25">
      <c r="A57" s="44"/>
      <c r="B57" s="84" t="s">
        <v>85</v>
      </c>
      <c r="C57" s="84"/>
      <c r="D57" s="84"/>
      <c r="E57" s="84"/>
      <c r="F57" s="84"/>
    </row>
    <row r="58" spans="1:8" ht="24.75" customHeight="1" x14ac:dyDescent="0.25">
      <c r="A58" s="62" t="s">
        <v>49</v>
      </c>
      <c r="B58" s="84" t="s">
        <v>86</v>
      </c>
      <c r="C58" s="84"/>
      <c r="D58" s="84"/>
      <c r="E58" s="84"/>
      <c r="F58" s="84"/>
    </row>
    <row r="59" spans="1:8" x14ac:dyDescent="0.25">
      <c r="A59" s="62" t="s">
        <v>51</v>
      </c>
      <c r="B59" s="84" t="s">
        <v>87</v>
      </c>
      <c r="C59" s="84"/>
      <c r="D59" s="84"/>
      <c r="E59" s="84"/>
      <c r="F59" s="84"/>
    </row>
    <row r="60" spans="1:8" x14ac:dyDescent="0.25">
      <c r="A60" s="62" t="s">
        <v>79</v>
      </c>
      <c r="B60" s="84" t="s">
        <v>88</v>
      </c>
      <c r="C60" s="84"/>
      <c r="D60" s="84"/>
      <c r="E60" s="84"/>
      <c r="F60" s="84"/>
    </row>
    <row r="61" spans="1:8" ht="19.5" customHeight="1" x14ac:dyDescent="0.25">
      <c r="A61" s="62" t="s">
        <v>53</v>
      </c>
      <c r="B61" s="84" t="s">
        <v>89</v>
      </c>
      <c r="C61" s="84"/>
      <c r="D61" s="84"/>
      <c r="E61" s="84"/>
      <c r="F61" s="84"/>
    </row>
    <row r="62" spans="1:8" ht="33.75" customHeight="1" x14ac:dyDescent="0.25">
      <c r="A62" s="62" t="s">
        <v>55</v>
      </c>
      <c r="B62" s="84" t="s">
        <v>90</v>
      </c>
      <c r="C62" s="84"/>
      <c r="D62" s="84"/>
      <c r="E62" s="84"/>
      <c r="F62" s="84"/>
    </row>
    <row r="63" spans="1:8" ht="29.25" customHeight="1" x14ac:dyDescent="0.25">
      <c r="A63" s="62" t="s">
        <v>57</v>
      </c>
      <c r="B63" s="84" t="s">
        <v>91</v>
      </c>
      <c r="C63" s="84"/>
      <c r="D63" s="84"/>
      <c r="E63" s="84"/>
      <c r="F63" s="84"/>
    </row>
    <row r="64" spans="1:8" x14ac:dyDescent="0.25">
      <c r="A64" s="62" t="s">
        <v>22</v>
      </c>
      <c r="B64" s="63" t="s">
        <v>92</v>
      </c>
      <c r="C64" s="63"/>
      <c r="D64" s="63"/>
      <c r="E64" s="63"/>
      <c r="F64" s="63"/>
    </row>
    <row r="65" spans="1:8" ht="25.5" customHeight="1" x14ac:dyDescent="0.25">
      <c r="A65" s="44" t="s">
        <v>93</v>
      </c>
      <c r="B65" s="84" t="s">
        <v>94</v>
      </c>
      <c r="C65" s="84"/>
      <c r="D65" s="84"/>
      <c r="E65" s="84"/>
      <c r="F65" s="84"/>
      <c r="G65" s="3"/>
      <c r="H65" s="3"/>
    </row>
    <row r="66" spans="1:8" ht="43.5" customHeight="1" x14ac:dyDescent="0.25">
      <c r="A66" s="62" t="s">
        <v>70</v>
      </c>
      <c r="B66" s="84" t="s">
        <v>95</v>
      </c>
      <c r="C66" s="84"/>
      <c r="D66" s="84"/>
      <c r="E66" s="84"/>
      <c r="F66" s="84"/>
    </row>
    <row r="69" spans="1:8" ht="87" customHeight="1" x14ac:dyDescent="0.25">
      <c r="A69" s="83" t="s">
        <v>96</v>
      </c>
      <c r="B69" s="83"/>
      <c r="C69" s="83"/>
      <c r="D69" s="83"/>
      <c r="E69" s="83"/>
    </row>
  </sheetData>
  <sheetProtection algorithmName="SHA-512" hashValue="NQ3xce5mKgfUCORzW5BYV4SO4AqwqhxSTSV6ziHPWNN9MqeWKioyqD4OnZ880QUrIQmLTPapmM1hJnQIhjrCgQ==" saltValue="PAVJyosxJ9agWT/Z4idHog==" spinCount="100000" sheet="1" objects="1" scenarios="1"/>
  <mergeCells count="25">
    <mergeCell ref="A69:E69"/>
    <mergeCell ref="A36:A37"/>
    <mergeCell ref="B36:B37"/>
    <mergeCell ref="B57:F57"/>
    <mergeCell ref="B58:F58"/>
    <mergeCell ref="B59:F59"/>
    <mergeCell ref="B60:F60"/>
    <mergeCell ref="B61:F61"/>
    <mergeCell ref="B62:F62"/>
    <mergeCell ref="B63:F63"/>
    <mergeCell ref="B65:F65"/>
    <mergeCell ref="B66:F66"/>
    <mergeCell ref="C34:D35"/>
    <mergeCell ref="F34:G35"/>
    <mergeCell ref="C3:E4"/>
    <mergeCell ref="F3:I4"/>
    <mergeCell ref="A5:A7"/>
    <mergeCell ref="B5:B7"/>
    <mergeCell ref="B24:G24"/>
    <mergeCell ref="B25:E25"/>
    <mergeCell ref="B26:G26"/>
    <mergeCell ref="B27:G27"/>
    <mergeCell ref="B28:G28"/>
    <mergeCell ref="B29:G29"/>
    <mergeCell ref="B30:G30"/>
  </mergeCells>
  <hyperlinks>
    <hyperlink ref="B23" location="Nota" display="Ver Nota Informativa"/>
    <hyperlink ref="B56" location="Nota" display="Ver Nota Informativ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GridLines="0" workbookViewId="0">
      <selection activeCell="B13" sqref="B13"/>
    </sheetView>
  </sheetViews>
  <sheetFormatPr baseColWidth="10" defaultRowHeight="15" x14ac:dyDescent="0.25"/>
  <cols>
    <col min="1" max="1" width="8" style="1" customWidth="1"/>
    <col min="2" max="2" width="53.7109375" style="2" customWidth="1"/>
    <col min="3" max="4" width="16.7109375" style="2" customWidth="1"/>
    <col min="5" max="5" width="12.7109375" style="2" hidden="1" customWidth="1"/>
    <col min="6" max="6" width="15" style="2" customWidth="1"/>
    <col min="7" max="8" width="13.85546875" style="2" customWidth="1"/>
    <col min="9" max="9" width="15.42578125" style="3" customWidth="1"/>
    <col min="10" max="16384" width="11.42578125" style="3"/>
  </cols>
  <sheetData>
    <row r="1" spans="1:11" x14ac:dyDescent="0.25">
      <c r="B1" s="2" t="s">
        <v>105</v>
      </c>
    </row>
    <row r="2" spans="1:11" ht="15.75" thickBot="1" x14ac:dyDescent="0.3">
      <c r="A2" s="4" t="s">
        <v>1</v>
      </c>
      <c r="B2" s="5"/>
      <c r="C2" s="5"/>
      <c r="D2" s="5"/>
      <c r="E2" s="5"/>
      <c r="F2" s="5"/>
      <c r="G2" s="5"/>
      <c r="H2" s="5"/>
    </row>
    <row r="3" spans="1:11" ht="32.25" customHeight="1" thickTop="1" x14ac:dyDescent="0.25">
      <c r="A3" s="6"/>
      <c r="B3" s="7" t="s">
        <v>2</v>
      </c>
      <c r="C3" s="72" t="s">
        <v>3</v>
      </c>
      <c r="D3" s="73"/>
      <c r="E3" s="74"/>
      <c r="F3" s="72" t="s">
        <v>4</v>
      </c>
      <c r="G3" s="73"/>
      <c r="H3" s="73"/>
      <c r="I3" s="74"/>
    </row>
    <row r="4" spans="1:11" x14ac:dyDescent="0.25">
      <c r="A4" s="8"/>
      <c r="B4" s="9" t="s">
        <v>5</v>
      </c>
      <c r="C4" s="75"/>
      <c r="D4" s="76"/>
      <c r="E4" s="77"/>
      <c r="F4" s="75"/>
      <c r="G4" s="76"/>
      <c r="H4" s="76"/>
      <c r="I4" s="77"/>
    </row>
    <row r="5" spans="1:11" s="14" customFormat="1" ht="28.5" customHeight="1" x14ac:dyDescent="0.25">
      <c r="A5" s="78" t="s">
        <v>6</v>
      </c>
      <c r="B5" s="80" t="s">
        <v>7</v>
      </c>
      <c r="C5" s="10" t="s">
        <v>8</v>
      </c>
      <c r="D5" s="11" t="s">
        <v>9</v>
      </c>
      <c r="E5" s="11" t="s">
        <v>10</v>
      </c>
      <c r="F5" s="12" t="s">
        <v>8</v>
      </c>
      <c r="G5" s="13" t="s">
        <v>9</v>
      </c>
      <c r="H5" s="11" t="s">
        <v>10</v>
      </c>
      <c r="I5" s="11" t="s">
        <v>10</v>
      </c>
    </row>
    <row r="6" spans="1:11" s="14" customFormat="1" x14ac:dyDescent="0.25">
      <c r="A6" s="78"/>
      <c r="B6" s="80"/>
      <c r="C6" s="15"/>
      <c r="D6" s="15"/>
      <c r="E6" s="15">
        <v>0.08</v>
      </c>
      <c r="F6" s="15"/>
      <c r="G6" s="15"/>
      <c r="H6" s="15"/>
      <c r="I6" s="15">
        <v>0.08</v>
      </c>
      <c r="J6" s="3"/>
      <c r="K6" s="14" t="s">
        <v>11</v>
      </c>
    </row>
    <row r="7" spans="1:11" s="14" customFormat="1" x14ac:dyDescent="0.25">
      <c r="A7" s="79"/>
      <c r="B7" s="81"/>
      <c r="C7" s="10" t="s">
        <v>12</v>
      </c>
      <c r="D7" s="13" t="s">
        <v>12</v>
      </c>
      <c r="E7" s="11" t="s">
        <v>12</v>
      </c>
      <c r="F7" s="12" t="s">
        <v>12</v>
      </c>
      <c r="G7" s="13" t="s">
        <v>12</v>
      </c>
      <c r="H7" s="11" t="s">
        <v>12</v>
      </c>
      <c r="I7" s="11" t="s">
        <v>12</v>
      </c>
    </row>
    <row r="8" spans="1:11" x14ac:dyDescent="0.25">
      <c r="A8" s="16" t="s">
        <v>13</v>
      </c>
      <c r="B8" s="17" t="s">
        <v>14</v>
      </c>
      <c r="C8" s="18">
        <v>3233.1629920000005</v>
      </c>
      <c r="D8" s="19">
        <v>3138.8824469400001</v>
      </c>
      <c r="E8" s="20">
        <v>4709.8900000000003</v>
      </c>
      <c r="F8" s="21">
        <v>3630.32</v>
      </c>
      <c r="G8" s="19">
        <v>3978.5699999999997</v>
      </c>
      <c r="H8" s="19">
        <v>4450</v>
      </c>
      <c r="I8" s="20">
        <v>4709.8900000000003</v>
      </c>
      <c r="K8" s="14"/>
    </row>
    <row r="9" spans="1:11" hidden="1" x14ac:dyDescent="0.25">
      <c r="A9" s="16" t="s">
        <v>15</v>
      </c>
      <c r="B9" s="17" t="s">
        <v>16</v>
      </c>
      <c r="C9" s="22" t="s">
        <v>17</v>
      </c>
      <c r="D9" s="23" t="s">
        <v>17</v>
      </c>
      <c r="E9" s="20" t="s">
        <v>17</v>
      </c>
      <c r="F9" s="22" t="s">
        <v>17</v>
      </c>
      <c r="G9" s="23" t="s">
        <v>17</v>
      </c>
      <c r="H9" s="19">
        <v>7.2405999999999997</v>
      </c>
      <c r="I9" s="20" t="s">
        <v>17</v>
      </c>
      <c r="K9" s="14"/>
    </row>
    <row r="10" spans="1:11" x14ac:dyDescent="0.25">
      <c r="A10" s="16" t="s">
        <v>18</v>
      </c>
      <c r="B10" s="24" t="s">
        <v>19</v>
      </c>
      <c r="C10" s="22" t="s">
        <v>17</v>
      </c>
      <c r="D10" s="19" t="s">
        <v>17</v>
      </c>
      <c r="E10" s="20" t="s">
        <v>17</v>
      </c>
      <c r="F10" s="21">
        <v>1213.5675225081191</v>
      </c>
      <c r="G10" s="19">
        <v>1189.3</v>
      </c>
      <c r="H10" s="19">
        <v>1754.4276765959401</v>
      </c>
      <c r="I10" s="25">
        <v>1614.07</v>
      </c>
      <c r="K10" s="14"/>
    </row>
    <row r="11" spans="1:11" x14ac:dyDescent="0.25">
      <c r="A11" s="16" t="s">
        <v>20</v>
      </c>
      <c r="B11" s="24" t="s">
        <v>21</v>
      </c>
      <c r="C11" s="22" t="s">
        <v>22</v>
      </c>
      <c r="D11" s="19" t="s">
        <v>22</v>
      </c>
      <c r="E11" s="25" t="s">
        <v>22</v>
      </c>
      <c r="F11" s="21" t="s">
        <v>22</v>
      </c>
      <c r="G11" s="19" t="s">
        <v>22</v>
      </c>
      <c r="H11" s="19" t="s">
        <v>22</v>
      </c>
      <c r="I11" s="25" t="s">
        <v>22</v>
      </c>
      <c r="K11" s="14"/>
    </row>
    <row r="12" spans="1:11" x14ac:dyDescent="0.25">
      <c r="A12" s="16" t="s">
        <v>23</v>
      </c>
      <c r="B12" s="17" t="s">
        <v>24</v>
      </c>
      <c r="C12" s="18">
        <v>18.582266130890762</v>
      </c>
      <c r="D12" s="19">
        <v>18.582266130890762</v>
      </c>
      <c r="E12" s="25">
        <v>18.582266130890762</v>
      </c>
      <c r="F12" s="21">
        <v>18.582266130890762</v>
      </c>
      <c r="G12" s="19">
        <v>18.582266130890762</v>
      </c>
      <c r="H12" s="19">
        <v>18.582266130890762</v>
      </c>
      <c r="I12" s="25">
        <v>18.582266130890762</v>
      </c>
      <c r="K12" s="14"/>
    </row>
    <row r="13" spans="1:11" x14ac:dyDescent="0.25">
      <c r="A13" s="16"/>
      <c r="B13" s="17" t="s">
        <v>25</v>
      </c>
      <c r="C13" s="18">
        <v>71.510000000000005</v>
      </c>
      <c r="D13" s="19">
        <v>71.510000000000005</v>
      </c>
      <c r="E13" s="25">
        <v>71.510000000000005</v>
      </c>
      <c r="F13" s="21">
        <v>71.510000000000005</v>
      </c>
      <c r="G13" s="19">
        <v>71.510000000000005</v>
      </c>
      <c r="H13" s="19">
        <v>71.510000000000005</v>
      </c>
      <c r="I13" s="25">
        <v>71.510000000000005</v>
      </c>
      <c r="K13" s="14"/>
    </row>
    <row r="14" spans="1:11" x14ac:dyDescent="0.25">
      <c r="A14" s="26" t="s">
        <v>26</v>
      </c>
      <c r="B14" s="27" t="s">
        <v>27</v>
      </c>
      <c r="C14" s="28">
        <v>3323.2552581308914</v>
      </c>
      <c r="D14" s="29">
        <v>3228.9747130708911</v>
      </c>
      <c r="E14" s="30">
        <v>4799.9822661308917</v>
      </c>
      <c r="F14" s="31">
        <v>4933.9797886390106</v>
      </c>
      <c r="G14" s="29">
        <v>5257.9622661308913</v>
      </c>
      <c r="H14" s="29">
        <v>6301.7605427268318</v>
      </c>
      <c r="I14" s="30">
        <v>6414.0522661308914</v>
      </c>
      <c r="K14" s="14"/>
    </row>
    <row r="15" spans="1:11" x14ac:dyDescent="0.25">
      <c r="A15" s="16" t="s">
        <v>28</v>
      </c>
      <c r="B15" s="17" t="s">
        <v>29</v>
      </c>
      <c r="C15" s="18" t="s">
        <v>30</v>
      </c>
      <c r="D15" s="19" t="s">
        <v>30</v>
      </c>
      <c r="E15" s="25" t="s">
        <v>31</v>
      </c>
      <c r="F15" s="21" t="s">
        <v>30</v>
      </c>
      <c r="G15" s="19" t="s">
        <v>30</v>
      </c>
      <c r="H15" s="19" t="s">
        <v>31</v>
      </c>
      <c r="I15" s="25" t="s">
        <v>31</v>
      </c>
    </row>
    <row r="16" spans="1:11" x14ac:dyDescent="0.25">
      <c r="A16" s="16" t="s">
        <v>32</v>
      </c>
      <c r="B16" s="17" t="s">
        <v>33</v>
      </c>
      <c r="C16" s="18" t="s">
        <v>34</v>
      </c>
      <c r="D16" s="19" t="s">
        <v>34</v>
      </c>
      <c r="E16" s="25" t="s">
        <v>34</v>
      </c>
      <c r="F16" s="21" t="s">
        <v>34</v>
      </c>
      <c r="G16" s="19" t="s">
        <v>34</v>
      </c>
      <c r="H16" s="19" t="s">
        <v>34</v>
      </c>
      <c r="I16" s="25" t="s">
        <v>34</v>
      </c>
    </row>
    <row r="17" spans="1:9" x14ac:dyDescent="0.25">
      <c r="A17" s="26" t="s">
        <v>35</v>
      </c>
      <c r="B17" s="27" t="s">
        <v>36</v>
      </c>
      <c r="C17" s="28">
        <v>3323.2552581308914</v>
      </c>
      <c r="D17" s="29">
        <v>3228.9747130708911</v>
      </c>
      <c r="E17" s="30">
        <v>4799.9822661308917</v>
      </c>
      <c r="F17" s="31">
        <v>4933.9797886390106</v>
      </c>
      <c r="G17" s="31">
        <v>5257.9622661308913</v>
      </c>
      <c r="H17" s="31">
        <v>6301.7605427268318</v>
      </c>
      <c r="I17" s="30">
        <v>6414.0522661308914</v>
      </c>
    </row>
    <row r="18" spans="1:9" x14ac:dyDescent="0.25">
      <c r="A18" s="16" t="s">
        <v>37</v>
      </c>
      <c r="B18" s="17" t="s">
        <v>38</v>
      </c>
      <c r="C18" s="18" t="s">
        <v>30</v>
      </c>
      <c r="D18" s="19" t="s">
        <v>30</v>
      </c>
      <c r="E18" s="25" t="s">
        <v>31</v>
      </c>
      <c r="F18" s="21" t="s">
        <v>30</v>
      </c>
      <c r="G18" s="19" t="s">
        <v>30</v>
      </c>
      <c r="H18" s="19" t="s">
        <v>31</v>
      </c>
      <c r="I18" s="25" t="s">
        <v>31</v>
      </c>
    </row>
    <row r="19" spans="1:9" x14ac:dyDescent="0.25">
      <c r="A19" s="16" t="s">
        <v>39</v>
      </c>
      <c r="B19" s="17" t="s">
        <v>40</v>
      </c>
      <c r="C19" s="18" t="s">
        <v>41</v>
      </c>
      <c r="D19" s="19" t="s">
        <v>41</v>
      </c>
      <c r="E19" s="25" t="s">
        <v>41</v>
      </c>
      <c r="F19" s="21" t="s">
        <v>41</v>
      </c>
      <c r="G19" s="19" t="s">
        <v>41</v>
      </c>
      <c r="H19" s="19" t="s">
        <v>41</v>
      </c>
      <c r="I19" s="25" t="s">
        <v>41</v>
      </c>
    </row>
    <row r="20" spans="1:9" x14ac:dyDescent="0.25">
      <c r="A20" s="16" t="s">
        <v>42</v>
      </c>
      <c r="B20" s="17" t="s">
        <v>43</v>
      </c>
      <c r="C20" s="32" t="s">
        <v>41</v>
      </c>
      <c r="D20" s="33" t="s">
        <v>41</v>
      </c>
      <c r="E20" s="20" t="s">
        <v>41</v>
      </c>
      <c r="F20" s="34" t="s">
        <v>41</v>
      </c>
      <c r="G20" s="33" t="s">
        <v>41</v>
      </c>
      <c r="H20" s="33" t="s">
        <v>41</v>
      </c>
      <c r="I20" s="20" t="s">
        <v>41</v>
      </c>
    </row>
    <row r="21" spans="1:9" ht="33" customHeight="1" thickBot="1" x14ac:dyDescent="0.3">
      <c r="A21" s="35" t="s">
        <v>44</v>
      </c>
      <c r="B21" s="36" t="s">
        <v>45</v>
      </c>
      <c r="C21" s="37">
        <v>3323.2552581308914</v>
      </c>
      <c r="D21" s="38">
        <v>3228.9747130708911</v>
      </c>
      <c r="E21" s="39">
        <v>4799.9822661308917</v>
      </c>
      <c r="F21" s="40">
        <v>4933.9797886390106</v>
      </c>
      <c r="G21" s="38">
        <v>5257.9622661308913</v>
      </c>
      <c r="H21" s="38">
        <v>6301.7605427268318</v>
      </c>
      <c r="I21" s="39">
        <v>6414.0522661308914</v>
      </c>
    </row>
    <row r="22" spans="1:9" ht="15.75" thickTop="1" x14ac:dyDescent="0.25">
      <c r="A22" s="41"/>
      <c r="B22" s="42"/>
      <c r="C22" s="43"/>
      <c r="D22" s="43"/>
      <c r="E22" s="43"/>
      <c r="F22" s="43"/>
      <c r="G22" s="43"/>
      <c r="H22" s="43"/>
    </row>
    <row r="23" spans="1:9" ht="15" customHeight="1" x14ac:dyDescent="0.25">
      <c r="A23" s="44"/>
      <c r="B23" s="45" t="s">
        <v>46</v>
      </c>
      <c r="C23" s="46"/>
      <c r="D23" s="46"/>
      <c r="E23" s="46"/>
      <c r="F23" s="46"/>
      <c r="G23" s="46"/>
      <c r="H23" s="46"/>
    </row>
    <row r="24" spans="1:9" x14ac:dyDescent="0.25">
      <c r="A24" s="44"/>
      <c r="B24" s="82" t="s">
        <v>47</v>
      </c>
      <c r="C24" s="82"/>
      <c r="D24" s="82"/>
      <c r="E24" s="82"/>
      <c r="F24" s="82"/>
      <c r="G24" s="82"/>
      <c r="H24" s="47"/>
    </row>
    <row r="25" spans="1:9" x14ac:dyDescent="0.25">
      <c r="A25" s="48">
        <v>1</v>
      </c>
      <c r="B25" s="82" t="s">
        <v>48</v>
      </c>
      <c r="C25" s="82"/>
      <c r="D25" s="82"/>
      <c r="E25" s="82"/>
      <c r="F25" s="47"/>
      <c r="G25" s="47"/>
      <c r="H25" s="47"/>
    </row>
    <row r="26" spans="1:9" ht="15" customHeight="1" x14ac:dyDescent="0.25">
      <c r="A26" s="44" t="s">
        <v>49</v>
      </c>
      <c r="B26" s="82" t="s">
        <v>50</v>
      </c>
      <c r="C26" s="82"/>
      <c r="D26" s="82"/>
      <c r="E26" s="82"/>
      <c r="F26" s="82"/>
      <c r="G26" s="82"/>
      <c r="H26" s="47"/>
    </row>
    <row r="27" spans="1:9" s="49" customFormat="1" ht="15" customHeight="1" x14ac:dyDescent="0.25">
      <c r="A27" s="44" t="s">
        <v>51</v>
      </c>
      <c r="B27" s="82" t="s">
        <v>52</v>
      </c>
      <c r="C27" s="82"/>
      <c r="D27" s="82"/>
      <c r="E27" s="82"/>
      <c r="F27" s="82"/>
      <c r="G27" s="82"/>
      <c r="H27" s="47"/>
    </row>
    <row r="28" spans="1:9" ht="19.5" customHeight="1" x14ac:dyDescent="0.25">
      <c r="A28" s="44" t="s">
        <v>53</v>
      </c>
      <c r="B28" s="82" t="s">
        <v>54</v>
      </c>
      <c r="C28" s="82"/>
      <c r="D28" s="82"/>
      <c r="E28" s="82"/>
      <c r="F28" s="82"/>
      <c r="G28" s="82"/>
      <c r="H28" s="47"/>
    </row>
    <row r="29" spans="1:9" ht="15" customHeight="1" x14ac:dyDescent="0.25">
      <c r="A29" s="44" t="s">
        <v>55</v>
      </c>
      <c r="B29" s="82" t="s">
        <v>56</v>
      </c>
      <c r="C29" s="82"/>
      <c r="D29" s="82"/>
      <c r="E29" s="82"/>
      <c r="F29" s="82"/>
      <c r="G29" s="82"/>
      <c r="H29" s="47"/>
    </row>
    <row r="30" spans="1:9" ht="15" customHeight="1" x14ac:dyDescent="0.25">
      <c r="A30" s="44" t="s">
        <v>57</v>
      </c>
      <c r="B30" s="82" t="s">
        <v>58</v>
      </c>
      <c r="C30" s="82"/>
      <c r="D30" s="82"/>
      <c r="E30" s="82"/>
      <c r="F30" s="82"/>
      <c r="G30" s="82"/>
      <c r="H30" s="47"/>
    </row>
    <row r="31" spans="1:9" ht="22.5" customHeight="1" x14ac:dyDescent="0.25">
      <c r="A31" s="50" t="s">
        <v>22</v>
      </c>
      <c r="B31" s="47" t="s">
        <v>59</v>
      </c>
      <c r="C31" s="47"/>
      <c r="D31" s="47"/>
      <c r="E31" s="47"/>
      <c r="F31" s="47"/>
      <c r="G31" s="47"/>
      <c r="H31" s="47"/>
    </row>
    <row r="32" spans="1:9" ht="22.5" customHeight="1" x14ac:dyDescent="0.25">
      <c r="A32" s="50"/>
      <c r="B32" s="51" t="s">
        <v>60</v>
      </c>
      <c r="C32" s="47"/>
      <c r="D32" s="47"/>
      <c r="E32" s="47"/>
      <c r="F32" s="47"/>
      <c r="G32" s="47"/>
      <c r="H32" s="47"/>
    </row>
    <row r="33" spans="1:8" ht="15.75" thickBot="1" x14ac:dyDescent="0.3">
      <c r="B33" s="3"/>
    </row>
    <row r="34" spans="1:8" ht="24" customHeight="1" thickTop="1" x14ac:dyDescent="0.25">
      <c r="A34" s="6"/>
      <c r="B34" s="52" t="s">
        <v>2</v>
      </c>
      <c r="C34" s="64" t="s">
        <v>61</v>
      </c>
      <c r="D34" s="65"/>
      <c r="F34" s="68" t="s">
        <v>62</v>
      </c>
      <c r="G34" s="69"/>
      <c r="H34" s="53"/>
    </row>
    <row r="35" spans="1:8" ht="24" customHeight="1" x14ac:dyDescent="0.25">
      <c r="A35" s="8"/>
      <c r="B35" s="54" t="s">
        <v>63</v>
      </c>
      <c r="C35" s="66"/>
      <c r="D35" s="67"/>
      <c r="F35" s="70"/>
      <c r="G35" s="71"/>
      <c r="H35" s="53"/>
    </row>
    <row r="36" spans="1:8" ht="25.5" x14ac:dyDescent="0.25">
      <c r="A36" s="78" t="s">
        <v>6</v>
      </c>
      <c r="B36" s="80" t="s">
        <v>7</v>
      </c>
      <c r="C36" s="55" t="s">
        <v>64</v>
      </c>
      <c r="D36" s="11" t="s">
        <v>9</v>
      </c>
      <c r="F36" s="56" t="s">
        <v>64</v>
      </c>
      <c r="G36" s="11" t="s">
        <v>9</v>
      </c>
      <c r="H36" s="57"/>
    </row>
    <row r="37" spans="1:8" x14ac:dyDescent="0.25">
      <c r="A37" s="79"/>
      <c r="B37" s="81"/>
      <c r="C37" s="10" t="s">
        <v>12</v>
      </c>
      <c r="D37" s="11" t="s">
        <v>12</v>
      </c>
      <c r="F37" s="12" t="s">
        <v>12</v>
      </c>
      <c r="G37" s="11" t="s">
        <v>12</v>
      </c>
      <c r="H37" s="57"/>
    </row>
    <row r="38" spans="1:8" x14ac:dyDescent="0.25">
      <c r="A38" s="16" t="s">
        <v>13</v>
      </c>
      <c r="B38" s="24" t="s">
        <v>14</v>
      </c>
      <c r="C38" s="18">
        <v>3233.1629920000005</v>
      </c>
      <c r="D38" s="25">
        <v>3138.8824469400001</v>
      </c>
      <c r="F38" s="21">
        <v>3630.32</v>
      </c>
      <c r="G38" s="25">
        <v>3978.5699999999997</v>
      </c>
      <c r="H38" s="58"/>
    </row>
    <row r="39" spans="1:8" x14ac:dyDescent="0.25">
      <c r="A39" s="16" t="s">
        <v>65</v>
      </c>
      <c r="B39" s="24" t="s">
        <v>19</v>
      </c>
      <c r="C39" s="22" t="s">
        <v>17</v>
      </c>
      <c r="D39" s="25" t="s">
        <v>17</v>
      </c>
      <c r="F39" s="59">
        <v>1213.5675225081191</v>
      </c>
      <c r="G39" s="25">
        <v>1189.3</v>
      </c>
      <c r="H39" s="58"/>
    </row>
    <row r="40" spans="1:8" x14ac:dyDescent="0.25">
      <c r="A40" s="16" t="s">
        <v>20</v>
      </c>
      <c r="B40" s="24" t="s">
        <v>66</v>
      </c>
      <c r="C40" s="18" t="s">
        <v>22</v>
      </c>
      <c r="D40" s="25" t="s">
        <v>22</v>
      </c>
      <c r="F40" s="21" t="s">
        <v>22</v>
      </c>
      <c r="G40" s="25" t="s">
        <v>22</v>
      </c>
      <c r="H40" s="58"/>
    </row>
    <row r="41" spans="1:8" x14ac:dyDescent="0.25">
      <c r="A41" s="16" t="s">
        <v>67</v>
      </c>
      <c r="B41" s="24" t="s">
        <v>68</v>
      </c>
      <c r="C41" s="18" t="s">
        <v>69</v>
      </c>
      <c r="D41" s="25" t="s">
        <v>70</v>
      </c>
      <c r="F41" s="21" t="s">
        <v>70</v>
      </c>
      <c r="G41" s="25" t="s">
        <v>70</v>
      </c>
      <c r="H41" s="58"/>
    </row>
    <row r="42" spans="1:8" x14ac:dyDescent="0.25">
      <c r="A42" s="16" t="s">
        <v>23</v>
      </c>
      <c r="B42" s="24" t="s">
        <v>24</v>
      </c>
      <c r="C42" s="18">
        <v>17.404014358800001</v>
      </c>
      <c r="D42" s="25">
        <v>17.404014358800001</v>
      </c>
      <c r="F42" s="21">
        <v>17.404014358800001</v>
      </c>
      <c r="G42" s="25">
        <v>17.404014358800001</v>
      </c>
      <c r="H42" s="58"/>
    </row>
    <row r="43" spans="1:8" x14ac:dyDescent="0.25">
      <c r="A43" s="16" t="s">
        <v>71</v>
      </c>
      <c r="B43" s="24" t="s">
        <v>72</v>
      </c>
      <c r="C43" s="18">
        <v>0</v>
      </c>
      <c r="D43" s="25">
        <v>0</v>
      </c>
      <c r="F43" s="21">
        <v>0</v>
      </c>
      <c r="G43" s="25">
        <v>0</v>
      </c>
      <c r="H43" s="58"/>
    </row>
    <row r="44" spans="1:8" x14ac:dyDescent="0.25">
      <c r="A44" s="16" t="s">
        <v>73</v>
      </c>
      <c r="B44" s="24" t="s">
        <v>74</v>
      </c>
      <c r="C44" s="18">
        <v>7.2353380000000005</v>
      </c>
      <c r="D44" s="25">
        <v>7.2353380000000005</v>
      </c>
      <c r="F44" s="21">
        <v>7.2353380000000005</v>
      </c>
      <c r="G44" s="25">
        <v>7.2353380000000005</v>
      </c>
      <c r="H44" s="58"/>
    </row>
    <row r="45" spans="1:8" x14ac:dyDescent="0.25">
      <c r="A45" s="16"/>
      <c r="B45" s="24" t="s">
        <v>25</v>
      </c>
      <c r="C45" s="18">
        <v>71.510000000000005</v>
      </c>
      <c r="D45" s="25">
        <v>71.510000000000005</v>
      </c>
      <c r="F45" s="21">
        <v>71.510000000000005</v>
      </c>
      <c r="G45" s="25">
        <v>71.510000000000005</v>
      </c>
      <c r="H45" s="58"/>
    </row>
    <row r="46" spans="1:8" x14ac:dyDescent="0.25">
      <c r="A46" s="26" t="s">
        <v>26</v>
      </c>
      <c r="B46" s="60" t="s">
        <v>27</v>
      </c>
      <c r="C46" s="28">
        <v>3329.3123443588006</v>
      </c>
      <c r="D46" s="30">
        <v>3235.0317992988003</v>
      </c>
      <c r="F46" s="31">
        <v>4940.0368748669198</v>
      </c>
      <c r="G46" s="30">
        <v>5264.0193523588005</v>
      </c>
      <c r="H46" s="58"/>
    </row>
    <row r="47" spans="1:8" x14ac:dyDescent="0.25">
      <c r="A47" s="16" t="s">
        <v>28</v>
      </c>
      <c r="B47" s="24" t="s">
        <v>75</v>
      </c>
      <c r="C47" s="21" t="s">
        <v>53</v>
      </c>
      <c r="D47" s="25" t="s">
        <v>53</v>
      </c>
      <c r="F47" s="18" t="s">
        <v>53</v>
      </c>
      <c r="G47" s="25" t="s">
        <v>53</v>
      </c>
      <c r="H47" s="58"/>
    </row>
    <row r="48" spans="1:8" x14ac:dyDescent="0.25">
      <c r="A48" s="16" t="s">
        <v>76</v>
      </c>
      <c r="B48" s="24" t="s">
        <v>77</v>
      </c>
      <c r="C48" s="32" t="s">
        <v>51</v>
      </c>
      <c r="D48" s="25" t="s">
        <v>51</v>
      </c>
      <c r="F48" s="34" t="s">
        <v>51</v>
      </c>
      <c r="G48" s="25" t="s">
        <v>51</v>
      </c>
      <c r="H48" s="58"/>
    </row>
    <row r="49" spans="1:8" x14ac:dyDescent="0.25">
      <c r="A49" s="16" t="s">
        <v>32</v>
      </c>
      <c r="B49" s="24" t="s">
        <v>78</v>
      </c>
      <c r="C49" s="18" t="s">
        <v>79</v>
      </c>
      <c r="D49" s="25" t="s">
        <v>79</v>
      </c>
      <c r="F49" s="21" t="s">
        <v>79</v>
      </c>
      <c r="G49" s="25" t="s">
        <v>79</v>
      </c>
      <c r="H49" s="58"/>
    </row>
    <row r="50" spans="1:8" x14ac:dyDescent="0.25">
      <c r="A50" s="26" t="s">
        <v>35</v>
      </c>
      <c r="B50" s="60" t="s">
        <v>36</v>
      </c>
      <c r="C50" s="28">
        <v>3329.3123443588006</v>
      </c>
      <c r="D50" s="30">
        <v>3235.0317992988003</v>
      </c>
      <c r="F50" s="31">
        <v>4940.0368748669198</v>
      </c>
      <c r="G50" s="30">
        <v>5264.0193523588005</v>
      </c>
      <c r="H50" s="58"/>
    </row>
    <row r="51" spans="1:8" x14ac:dyDescent="0.25">
      <c r="A51" s="16" t="s">
        <v>37</v>
      </c>
      <c r="B51" s="24" t="s">
        <v>80</v>
      </c>
      <c r="C51" s="21" t="s">
        <v>53</v>
      </c>
      <c r="D51" s="25" t="s">
        <v>53</v>
      </c>
      <c r="F51" s="18" t="s">
        <v>53</v>
      </c>
      <c r="G51" s="25" t="s">
        <v>53</v>
      </c>
      <c r="H51" s="58"/>
    </row>
    <row r="52" spans="1:8" x14ac:dyDescent="0.25">
      <c r="A52" s="16" t="s">
        <v>39</v>
      </c>
      <c r="B52" s="17" t="s">
        <v>81</v>
      </c>
      <c r="C52" s="21" t="s">
        <v>55</v>
      </c>
      <c r="D52" s="25" t="s">
        <v>82</v>
      </c>
      <c r="F52" s="21" t="s">
        <v>55</v>
      </c>
      <c r="G52" s="25" t="s">
        <v>82</v>
      </c>
      <c r="H52" s="58"/>
    </row>
    <row r="53" spans="1:8" x14ac:dyDescent="0.25">
      <c r="A53" s="16" t="s">
        <v>42</v>
      </c>
      <c r="B53" s="24" t="s">
        <v>83</v>
      </c>
      <c r="C53" s="32" t="s">
        <v>57</v>
      </c>
      <c r="D53" s="20" t="s">
        <v>57</v>
      </c>
      <c r="F53" s="34" t="s">
        <v>57</v>
      </c>
      <c r="G53" s="20" t="s">
        <v>57</v>
      </c>
      <c r="H53" s="58"/>
    </row>
    <row r="54" spans="1:8" ht="26.25" customHeight="1" thickBot="1" x14ac:dyDescent="0.3">
      <c r="A54" s="35" t="s">
        <v>44</v>
      </c>
      <c r="B54" s="36" t="s">
        <v>84</v>
      </c>
      <c r="C54" s="37"/>
      <c r="D54" s="39"/>
      <c r="F54" s="40"/>
      <c r="G54" s="39"/>
      <c r="H54" s="58"/>
    </row>
    <row r="55" spans="1:8" ht="15.75" thickTop="1" x14ac:dyDescent="0.25">
      <c r="A55" s="41"/>
      <c r="B55" s="42"/>
      <c r="C55" s="43"/>
      <c r="D55" s="43"/>
      <c r="E55" s="43"/>
      <c r="F55" s="43"/>
    </row>
    <row r="56" spans="1:8" x14ac:dyDescent="0.25">
      <c r="A56" s="44"/>
      <c r="B56" s="61" t="s">
        <v>46</v>
      </c>
      <c r="C56" s="46"/>
      <c r="D56" s="46"/>
      <c r="E56" s="46"/>
      <c r="F56" s="46"/>
    </row>
    <row r="57" spans="1:8" x14ac:dyDescent="0.25">
      <c r="A57" s="44"/>
      <c r="B57" s="84" t="s">
        <v>85</v>
      </c>
      <c r="C57" s="84"/>
      <c r="D57" s="84"/>
      <c r="E57" s="84"/>
      <c r="F57" s="84"/>
    </row>
    <row r="58" spans="1:8" ht="24.75" customHeight="1" x14ac:dyDescent="0.25">
      <c r="A58" s="62" t="s">
        <v>49</v>
      </c>
      <c r="B58" s="84" t="s">
        <v>86</v>
      </c>
      <c r="C58" s="84"/>
      <c r="D58" s="84"/>
      <c r="E58" s="84"/>
      <c r="F58" s="84"/>
    </row>
    <row r="59" spans="1:8" x14ac:dyDescent="0.25">
      <c r="A59" s="62" t="s">
        <v>51</v>
      </c>
      <c r="B59" s="84" t="s">
        <v>87</v>
      </c>
      <c r="C59" s="84"/>
      <c r="D59" s="84"/>
      <c r="E59" s="84"/>
      <c r="F59" s="84"/>
    </row>
    <row r="60" spans="1:8" x14ac:dyDescent="0.25">
      <c r="A60" s="62" t="s">
        <v>79</v>
      </c>
      <c r="B60" s="84" t="s">
        <v>88</v>
      </c>
      <c r="C60" s="84"/>
      <c r="D60" s="84"/>
      <c r="E60" s="84"/>
      <c r="F60" s="84"/>
    </row>
    <row r="61" spans="1:8" ht="19.5" customHeight="1" x14ac:dyDescent="0.25">
      <c r="A61" s="62" t="s">
        <v>53</v>
      </c>
      <c r="B61" s="84" t="s">
        <v>89</v>
      </c>
      <c r="C61" s="84"/>
      <c r="D61" s="84"/>
      <c r="E61" s="84"/>
      <c r="F61" s="84"/>
    </row>
    <row r="62" spans="1:8" ht="33.75" customHeight="1" x14ac:dyDescent="0.25">
      <c r="A62" s="62" t="s">
        <v>55</v>
      </c>
      <c r="B62" s="84" t="s">
        <v>90</v>
      </c>
      <c r="C62" s="84"/>
      <c r="D62" s="84"/>
      <c r="E62" s="84"/>
      <c r="F62" s="84"/>
    </row>
    <row r="63" spans="1:8" ht="29.25" customHeight="1" x14ac:dyDescent="0.25">
      <c r="A63" s="62" t="s">
        <v>57</v>
      </c>
      <c r="B63" s="84" t="s">
        <v>91</v>
      </c>
      <c r="C63" s="84"/>
      <c r="D63" s="84"/>
      <c r="E63" s="84"/>
      <c r="F63" s="84"/>
    </row>
    <row r="64" spans="1:8" x14ac:dyDescent="0.25">
      <c r="A64" s="62" t="s">
        <v>22</v>
      </c>
      <c r="B64" s="63" t="s">
        <v>92</v>
      </c>
      <c r="C64" s="63"/>
      <c r="D64" s="63"/>
      <c r="E64" s="63"/>
      <c r="F64" s="63"/>
    </row>
    <row r="65" spans="1:8" ht="25.5" customHeight="1" x14ac:dyDescent="0.25">
      <c r="A65" s="44" t="s">
        <v>93</v>
      </c>
      <c r="B65" s="84" t="s">
        <v>94</v>
      </c>
      <c r="C65" s="84"/>
      <c r="D65" s="84"/>
      <c r="E65" s="84"/>
      <c r="F65" s="84"/>
      <c r="G65" s="3"/>
      <c r="H65" s="3"/>
    </row>
    <row r="66" spans="1:8" ht="43.5" customHeight="1" x14ac:dyDescent="0.25">
      <c r="A66" s="62" t="s">
        <v>70</v>
      </c>
      <c r="B66" s="84" t="s">
        <v>95</v>
      </c>
      <c r="C66" s="84"/>
      <c r="D66" s="84"/>
      <c r="E66" s="84"/>
      <c r="F66" s="84"/>
    </row>
    <row r="69" spans="1:8" ht="87" customHeight="1" x14ac:dyDescent="0.25">
      <c r="A69" s="83" t="s">
        <v>96</v>
      </c>
      <c r="B69" s="83"/>
      <c r="C69" s="83"/>
      <c r="D69" s="83"/>
      <c r="E69" s="83"/>
    </row>
  </sheetData>
  <sheetProtection algorithmName="SHA-512" hashValue="DDutNJs4hwBjmRrq7dl4D5RJC/k3ee1H52kBYbADgkIiQGSMG409YR6QJkB0O6l+eVhr5eWfScSRX50B8hqKLw==" saltValue="AoyAa0CuTXDmCmybh+gRUQ==" spinCount="100000" sheet="1" objects="1" scenarios="1"/>
  <mergeCells count="25">
    <mergeCell ref="A69:E69"/>
    <mergeCell ref="A36:A37"/>
    <mergeCell ref="B36:B37"/>
    <mergeCell ref="B57:F57"/>
    <mergeCell ref="B58:F58"/>
    <mergeCell ref="B59:F59"/>
    <mergeCell ref="B60:F60"/>
    <mergeCell ref="B61:F61"/>
    <mergeCell ref="B62:F62"/>
    <mergeCell ref="B63:F63"/>
    <mergeCell ref="B65:F65"/>
    <mergeCell ref="B66:F66"/>
    <mergeCell ref="C34:D35"/>
    <mergeCell ref="F34:G35"/>
    <mergeCell ref="C3:E4"/>
    <mergeCell ref="F3:I4"/>
    <mergeCell ref="A5:A7"/>
    <mergeCell ref="B5:B7"/>
    <mergeCell ref="B24:G24"/>
    <mergeCell ref="B25:E25"/>
    <mergeCell ref="B26:G26"/>
    <mergeCell ref="B27:G27"/>
    <mergeCell ref="B28:G28"/>
    <mergeCell ref="B29:G29"/>
    <mergeCell ref="B30:G30"/>
  </mergeCells>
  <hyperlinks>
    <hyperlink ref="B23" location="Nota" display="Ver Nota Informativa"/>
    <hyperlink ref="B56" location="Nota" display="Ver Nota Informativa"/>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GridLines="0" workbookViewId="0">
      <selection sqref="A1:XFD1048576"/>
    </sheetView>
  </sheetViews>
  <sheetFormatPr baseColWidth="10" defaultRowHeight="15" x14ac:dyDescent="0.25"/>
  <cols>
    <col min="1" max="1" width="8" style="1" customWidth="1"/>
    <col min="2" max="2" width="53.7109375" style="2" customWidth="1"/>
    <col min="3" max="4" width="16.7109375" style="2" customWidth="1"/>
    <col min="5" max="5" width="12.7109375" style="2" hidden="1" customWidth="1"/>
    <col min="6" max="6" width="15" style="2" customWidth="1"/>
    <col min="7" max="8" width="13.85546875" style="2" customWidth="1"/>
    <col min="9" max="9" width="15.42578125" style="3" customWidth="1"/>
    <col min="10" max="16384" width="11.42578125" style="3"/>
  </cols>
  <sheetData>
    <row r="1" spans="1:11" x14ac:dyDescent="0.25">
      <c r="B1" s="2" t="s">
        <v>106</v>
      </c>
    </row>
    <row r="2" spans="1:11" ht="15.75" thickBot="1" x14ac:dyDescent="0.3">
      <c r="A2" s="4" t="s">
        <v>1</v>
      </c>
      <c r="B2" s="5"/>
      <c r="C2" s="5"/>
      <c r="D2" s="5"/>
      <c r="E2" s="5"/>
      <c r="F2" s="5"/>
      <c r="G2" s="5"/>
      <c r="H2" s="5"/>
    </row>
    <row r="3" spans="1:11" ht="32.25" customHeight="1" thickTop="1" x14ac:dyDescent="0.25">
      <c r="A3" s="6"/>
      <c r="B3" s="7" t="s">
        <v>2</v>
      </c>
      <c r="C3" s="72" t="s">
        <v>3</v>
      </c>
      <c r="D3" s="73"/>
      <c r="E3" s="74"/>
      <c r="F3" s="72" t="s">
        <v>4</v>
      </c>
      <c r="G3" s="73"/>
      <c r="H3" s="73"/>
      <c r="I3" s="74"/>
    </row>
    <row r="4" spans="1:11" x14ac:dyDescent="0.25">
      <c r="A4" s="8"/>
      <c r="B4" s="9" t="s">
        <v>5</v>
      </c>
      <c r="C4" s="75"/>
      <c r="D4" s="76"/>
      <c r="E4" s="77"/>
      <c r="F4" s="75"/>
      <c r="G4" s="76"/>
      <c r="H4" s="76"/>
      <c r="I4" s="77"/>
    </row>
    <row r="5" spans="1:11" s="14" customFormat="1" ht="28.5" customHeight="1" x14ac:dyDescent="0.25">
      <c r="A5" s="78" t="s">
        <v>6</v>
      </c>
      <c r="B5" s="80" t="s">
        <v>7</v>
      </c>
      <c r="C5" s="10" t="s">
        <v>8</v>
      </c>
      <c r="D5" s="11" t="s">
        <v>9</v>
      </c>
      <c r="E5" s="11" t="s">
        <v>10</v>
      </c>
      <c r="F5" s="12" t="s">
        <v>8</v>
      </c>
      <c r="G5" s="13" t="s">
        <v>9</v>
      </c>
      <c r="H5" s="11" t="s">
        <v>10</v>
      </c>
      <c r="I5" s="11" t="s">
        <v>10</v>
      </c>
    </row>
    <row r="6" spans="1:11" s="14" customFormat="1" x14ac:dyDescent="0.25">
      <c r="A6" s="78"/>
      <c r="B6" s="80"/>
      <c r="C6" s="15"/>
      <c r="D6" s="15"/>
      <c r="E6" s="15">
        <v>0.08</v>
      </c>
      <c r="F6" s="15"/>
      <c r="G6" s="15"/>
      <c r="H6" s="15"/>
      <c r="I6" s="15">
        <v>0.08</v>
      </c>
      <c r="J6" s="3"/>
      <c r="K6" s="14" t="s">
        <v>11</v>
      </c>
    </row>
    <row r="7" spans="1:11" s="14" customFormat="1" x14ac:dyDescent="0.25">
      <c r="A7" s="79"/>
      <c r="B7" s="81"/>
      <c r="C7" s="10" t="s">
        <v>12</v>
      </c>
      <c r="D7" s="13" t="s">
        <v>12</v>
      </c>
      <c r="E7" s="11" t="s">
        <v>12</v>
      </c>
      <c r="F7" s="12" t="s">
        <v>12</v>
      </c>
      <c r="G7" s="13" t="s">
        <v>12</v>
      </c>
      <c r="H7" s="11" t="s">
        <v>12</v>
      </c>
      <c r="I7" s="11" t="s">
        <v>12</v>
      </c>
    </row>
    <row r="8" spans="1:11" x14ac:dyDescent="0.25">
      <c r="A8" s="16" t="s">
        <v>13</v>
      </c>
      <c r="B8" s="17" t="s">
        <v>14</v>
      </c>
      <c r="C8" s="18">
        <v>3233.1629920000005</v>
      </c>
      <c r="D8" s="19">
        <v>3138.8824469400001</v>
      </c>
      <c r="E8" s="20">
        <v>4939.8900000000003</v>
      </c>
      <c r="F8" s="21">
        <v>3630.32</v>
      </c>
      <c r="G8" s="19">
        <v>3978.5699999999997</v>
      </c>
      <c r="H8" s="19">
        <v>4700</v>
      </c>
      <c r="I8" s="20">
        <v>4939.8900000000003</v>
      </c>
      <c r="K8" s="14"/>
    </row>
    <row r="9" spans="1:11" hidden="1" x14ac:dyDescent="0.25">
      <c r="A9" s="16" t="s">
        <v>15</v>
      </c>
      <c r="B9" s="17" t="s">
        <v>16</v>
      </c>
      <c r="C9" s="22" t="s">
        <v>17</v>
      </c>
      <c r="D9" s="23" t="s">
        <v>17</v>
      </c>
      <c r="E9" s="20" t="s">
        <v>17</v>
      </c>
      <c r="F9" s="22" t="s">
        <v>17</v>
      </c>
      <c r="G9" s="23" t="s">
        <v>17</v>
      </c>
      <c r="H9" s="19">
        <v>7.2405999999999997</v>
      </c>
      <c r="I9" s="20" t="s">
        <v>17</v>
      </c>
      <c r="K9" s="14"/>
    </row>
    <row r="10" spans="1:11" x14ac:dyDescent="0.25">
      <c r="A10" s="16" t="s">
        <v>18</v>
      </c>
      <c r="B10" s="24" t="s">
        <v>19</v>
      </c>
      <c r="C10" s="22" t="s">
        <v>17</v>
      </c>
      <c r="D10" s="19" t="s">
        <v>17</v>
      </c>
      <c r="E10" s="20" t="s">
        <v>17</v>
      </c>
      <c r="F10" s="21">
        <v>1213.5675225081191</v>
      </c>
      <c r="G10" s="19">
        <v>1189.3</v>
      </c>
      <c r="H10" s="19">
        <v>1754.4276765959401</v>
      </c>
      <c r="I10" s="25">
        <v>1614.07</v>
      </c>
      <c r="K10" s="14"/>
    </row>
    <row r="11" spans="1:11" x14ac:dyDescent="0.25">
      <c r="A11" s="16" t="s">
        <v>20</v>
      </c>
      <c r="B11" s="24" t="s">
        <v>21</v>
      </c>
      <c r="C11" s="22" t="s">
        <v>22</v>
      </c>
      <c r="D11" s="19" t="s">
        <v>22</v>
      </c>
      <c r="E11" s="25" t="s">
        <v>22</v>
      </c>
      <c r="F11" s="21" t="s">
        <v>22</v>
      </c>
      <c r="G11" s="19" t="s">
        <v>22</v>
      </c>
      <c r="H11" s="19" t="s">
        <v>22</v>
      </c>
      <c r="I11" s="25" t="s">
        <v>22</v>
      </c>
      <c r="K11" s="14"/>
    </row>
    <row r="12" spans="1:11" x14ac:dyDescent="0.25">
      <c r="A12" s="16" t="s">
        <v>23</v>
      </c>
      <c r="B12" s="17" t="s">
        <v>24</v>
      </c>
      <c r="C12" s="18">
        <v>18.582266130890762</v>
      </c>
      <c r="D12" s="19">
        <v>18.582266130890762</v>
      </c>
      <c r="E12" s="25">
        <v>18.582266130890762</v>
      </c>
      <c r="F12" s="21">
        <v>18.582266130890762</v>
      </c>
      <c r="G12" s="19">
        <v>18.582266130890762</v>
      </c>
      <c r="H12" s="19">
        <v>18.582266130890762</v>
      </c>
      <c r="I12" s="25">
        <v>18.582266130890762</v>
      </c>
      <c r="K12" s="14"/>
    </row>
    <row r="13" spans="1:11" x14ac:dyDescent="0.25">
      <c r="A13" s="16"/>
      <c r="B13" s="17" t="s">
        <v>25</v>
      </c>
      <c r="C13" s="18">
        <v>71.510000000000005</v>
      </c>
      <c r="D13" s="19">
        <v>71.510000000000005</v>
      </c>
      <c r="E13" s="25">
        <v>71.510000000000005</v>
      </c>
      <c r="F13" s="21">
        <v>71.510000000000005</v>
      </c>
      <c r="G13" s="19">
        <v>71.510000000000005</v>
      </c>
      <c r="H13" s="19">
        <v>71.510000000000005</v>
      </c>
      <c r="I13" s="25">
        <v>71.510000000000005</v>
      </c>
      <c r="K13" s="14"/>
    </row>
    <row r="14" spans="1:11" x14ac:dyDescent="0.25">
      <c r="A14" s="26" t="s">
        <v>26</v>
      </c>
      <c r="B14" s="27" t="s">
        <v>27</v>
      </c>
      <c r="C14" s="28">
        <v>3323.2552581308914</v>
      </c>
      <c r="D14" s="29">
        <v>3228.9747130708911</v>
      </c>
      <c r="E14" s="30">
        <v>5029.9822661308917</v>
      </c>
      <c r="F14" s="31">
        <v>4933.9797886390106</v>
      </c>
      <c r="G14" s="29">
        <v>5257.9622661308913</v>
      </c>
      <c r="H14" s="29">
        <v>6551.7605427268318</v>
      </c>
      <c r="I14" s="30">
        <v>6644.0522661308914</v>
      </c>
      <c r="K14" s="14"/>
    </row>
    <row r="15" spans="1:11" x14ac:dyDescent="0.25">
      <c r="A15" s="16" t="s">
        <v>28</v>
      </c>
      <c r="B15" s="17" t="s">
        <v>29</v>
      </c>
      <c r="C15" s="18" t="s">
        <v>30</v>
      </c>
      <c r="D15" s="19" t="s">
        <v>30</v>
      </c>
      <c r="E15" s="25" t="s">
        <v>31</v>
      </c>
      <c r="F15" s="21" t="s">
        <v>30</v>
      </c>
      <c r="G15" s="19" t="s">
        <v>30</v>
      </c>
      <c r="H15" s="19" t="s">
        <v>31</v>
      </c>
      <c r="I15" s="25" t="s">
        <v>31</v>
      </c>
    </row>
    <row r="16" spans="1:11" x14ac:dyDescent="0.25">
      <c r="A16" s="16" t="s">
        <v>32</v>
      </c>
      <c r="B16" s="17" t="s">
        <v>33</v>
      </c>
      <c r="C16" s="18" t="s">
        <v>34</v>
      </c>
      <c r="D16" s="19" t="s">
        <v>34</v>
      </c>
      <c r="E16" s="25" t="s">
        <v>34</v>
      </c>
      <c r="F16" s="21" t="s">
        <v>34</v>
      </c>
      <c r="G16" s="19" t="s">
        <v>34</v>
      </c>
      <c r="H16" s="19" t="s">
        <v>34</v>
      </c>
      <c r="I16" s="25" t="s">
        <v>34</v>
      </c>
    </row>
    <row r="17" spans="1:9" x14ac:dyDescent="0.25">
      <c r="A17" s="26" t="s">
        <v>35</v>
      </c>
      <c r="B17" s="27" t="s">
        <v>36</v>
      </c>
      <c r="C17" s="28">
        <v>3323.2552581308914</v>
      </c>
      <c r="D17" s="29">
        <v>3228.9747130708911</v>
      </c>
      <c r="E17" s="30">
        <v>5029.9822661308917</v>
      </c>
      <c r="F17" s="31">
        <v>4933.9797886390106</v>
      </c>
      <c r="G17" s="31">
        <v>5257.9622661308913</v>
      </c>
      <c r="H17" s="31">
        <v>6551.7605427268318</v>
      </c>
      <c r="I17" s="30">
        <v>6644.0522661308914</v>
      </c>
    </row>
    <row r="18" spans="1:9" x14ac:dyDescent="0.25">
      <c r="A18" s="16" t="s">
        <v>37</v>
      </c>
      <c r="B18" s="17" t="s">
        <v>38</v>
      </c>
      <c r="C18" s="18" t="s">
        <v>30</v>
      </c>
      <c r="D18" s="19" t="s">
        <v>30</v>
      </c>
      <c r="E18" s="25" t="s">
        <v>31</v>
      </c>
      <c r="F18" s="21" t="s">
        <v>30</v>
      </c>
      <c r="G18" s="19" t="s">
        <v>30</v>
      </c>
      <c r="H18" s="19" t="s">
        <v>31</v>
      </c>
      <c r="I18" s="25" t="s">
        <v>31</v>
      </c>
    </row>
    <row r="19" spans="1:9" x14ac:dyDescent="0.25">
      <c r="A19" s="16" t="s">
        <v>39</v>
      </c>
      <c r="B19" s="17" t="s">
        <v>40</v>
      </c>
      <c r="C19" s="18" t="s">
        <v>41</v>
      </c>
      <c r="D19" s="19" t="s">
        <v>41</v>
      </c>
      <c r="E19" s="25" t="s">
        <v>41</v>
      </c>
      <c r="F19" s="21" t="s">
        <v>41</v>
      </c>
      <c r="G19" s="19" t="s">
        <v>41</v>
      </c>
      <c r="H19" s="19" t="s">
        <v>41</v>
      </c>
      <c r="I19" s="25" t="s">
        <v>41</v>
      </c>
    </row>
    <row r="20" spans="1:9" x14ac:dyDescent="0.25">
      <c r="A20" s="16" t="s">
        <v>42</v>
      </c>
      <c r="B20" s="17" t="s">
        <v>43</v>
      </c>
      <c r="C20" s="32" t="s">
        <v>41</v>
      </c>
      <c r="D20" s="33" t="s">
        <v>41</v>
      </c>
      <c r="E20" s="20" t="s">
        <v>41</v>
      </c>
      <c r="F20" s="34" t="s">
        <v>41</v>
      </c>
      <c r="G20" s="33" t="s">
        <v>41</v>
      </c>
      <c r="H20" s="33" t="s">
        <v>41</v>
      </c>
      <c r="I20" s="20" t="s">
        <v>41</v>
      </c>
    </row>
    <row r="21" spans="1:9" ht="33" customHeight="1" thickBot="1" x14ac:dyDescent="0.3">
      <c r="A21" s="35" t="s">
        <v>44</v>
      </c>
      <c r="B21" s="36" t="s">
        <v>45</v>
      </c>
      <c r="C21" s="37">
        <v>3323.2552581308914</v>
      </c>
      <c r="D21" s="38">
        <v>3228.9747130708911</v>
      </c>
      <c r="E21" s="39">
        <v>5029.9822661308917</v>
      </c>
      <c r="F21" s="40">
        <v>4933.9797886390106</v>
      </c>
      <c r="G21" s="38">
        <v>5257.9622661308913</v>
      </c>
      <c r="H21" s="38">
        <v>6551.7605427268318</v>
      </c>
      <c r="I21" s="39">
        <v>6644.0522661308914</v>
      </c>
    </row>
    <row r="22" spans="1:9" ht="15.75" thickTop="1" x14ac:dyDescent="0.25">
      <c r="A22" s="41"/>
      <c r="B22" s="42"/>
      <c r="C22" s="43"/>
      <c r="D22" s="43"/>
      <c r="E22" s="43"/>
      <c r="F22" s="43"/>
      <c r="G22" s="43"/>
      <c r="H22" s="43"/>
    </row>
    <row r="23" spans="1:9" ht="15" customHeight="1" x14ac:dyDescent="0.25">
      <c r="A23" s="44"/>
      <c r="B23" s="45" t="s">
        <v>46</v>
      </c>
      <c r="C23" s="46"/>
      <c r="D23" s="46"/>
      <c r="E23" s="46"/>
      <c r="F23" s="46"/>
      <c r="G23" s="46"/>
      <c r="H23" s="46"/>
    </row>
    <row r="24" spans="1:9" x14ac:dyDescent="0.25">
      <c r="A24" s="44"/>
      <c r="B24" s="82" t="s">
        <v>47</v>
      </c>
      <c r="C24" s="82"/>
      <c r="D24" s="82"/>
      <c r="E24" s="82"/>
      <c r="F24" s="82"/>
      <c r="G24" s="82"/>
      <c r="H24" s="47"/>
    </row>
    <row r="25" spans="1:9" x14ac:dyDescent="0.25">
      <c r="A25" s="48">
        <v>1</v>
      </c>
      <c r="B25" s="82" t="s">
        <v>48</v>
      </c>
      <c r="C25" s="82"/>
      <c r="D25" s="82"/>
      <c r="E25" s="82"/>
      <c r="F25" s="47"/>
      <c r="G25" s="47"/>
      <c r="H25" s="47"/>
    </row>
    <row r="26" spans="1:9" ht="15" customHeight="1" x14ac:dyDescent="0.25">
      <c r="A26" s="44" t="s">
        <v>49</v>
      </c>
      <c r="B26" s="82" t="s">
        <v>50</v>
      </c>
      <c r="C26" s="82"/>
      <c r="D26" s="82"/>
      <c r="E26" s="82"/>
      <c r="F26" s="82"/>
      <c r="G26" s="82"/>
      <c r="H26" s="47"/>
    </row>
    <row r="27" spans="1:9" s="49" customFormat="1" ht="15" customHeight="1" x14ac:dyDescent="0.25">
      <c r="A27" s="44" t="s">
        <v>51</v>
      </c>
      <c r="B27" s="82" t="s">
        <v>52</v>
      </c>
      <c r="C27" s="82"/>
      <c r="D27" s="82"/>
      <c r="E27" s="82"/>
      <c r="F27" s="82"/>
      <c r="G27" s="82"/>
      <c r="H27" s="47"/>
    </row>
    <row r="28" spans="1:9" ht="19.5" customHeight="1" x14ac:dyDescent="0.25">
      <c r="A28" s="44" t="s">
        <v>53</v>
      </c>
      <c r="B28" s="82" t="s">
        <v>54</v>
      </c>
      <c r="C28" s="82"/>
      <c r="D28" s="82"/>
      <c r="E28" s="82"/>
      <c r="F28" s="82"/>
      <c r="G28" s="82"/>
      <c r="H28" s="47"/>
    </row>
    <row r="29" spans="1:9" ht="15" customHeight="1" x14ac:dyDescent="0.25">
      <c r="A29" s="44" t="s">
        <v>55</v>
      </c>
      <c r="B29" s="82" t="s">
        <v>56</v>
      </c>
      <c r="C29" s="82"/>
      <c r="D29" s="82"/>
      <c r="E29" s="82"/>
      <c r="F29" s="82"/>
      <c r="G29" s="82"/>
      <c r="H29" s="47"/>
    </row>
    <row r="30" spans="1:9" ht="15" customHeight="1" x14ac:dyDescent="0.25">
      <c r="A30" s="44" t="s">
        <v>57</v>
      </c>
      <c r="B30" s="82" t="s">
        <v>58</v>
      </c>
      <c r="C30" s="82"/>
      <c r="D30" s="82"/>
      <c r="E30" s="82"/>
      <c r="F30" s="82"/>
      <c r="G30" s="82"/>
      <c r="H30" s="47"/>
    </row>
    <row r="31" spans="1:9" ht="22.5" customHeight="1" x14ac:dyDescent="0.25">
      <c r="A31" s="50" t="s">
        <v>22</v>
      </c>
      <c r="B31" s="47" t="s">
        <v>59</v>
      </c>
      <c r="C31" s="47"/>
      <c r="D31" s="47"/>
      <c r="E31" s="47"/>
      <c r="F31" s="47"/>
      <c r="G31" s="47"/>
      <c r="H31" s="47"/>
    </row>
    <row r="32" spans="1:9" ht="22.5" customHeight="1" x14ac:dyDescent="0.25">
      <c r="A32" s="50"/>
      <c r="B32" s="51" t="s">
        <v>60</v>
      </c>
      <c r="C32" s="47"/>
      <c r="D32" s="47"/>
      <c r="E32" s="47"/>
      <c r="F32" s="47"/>
      <c r="G32" s="47"/>
      <c r="H32" s="47"/>
    </row>
    <row r="33" spans="1:8" ht="15.75" thickBot="1" x14ac:dyDescent="0.3">
      <c r="B33" s="3"/>
    </row>
    <row r="34" spans="1:8" ht="24" customHeight="1" thickTop="1" x14ac:dyDescent="0.25">
      <c r="A34" s="6"/>
      <c r="B34" s="52" t="s">
        <v>2</v>
      </c>
      <c r="C34" s="64" t="s">
        <v>61</v>
      </c>
      <c r="D34" s="65"/>
      <c r="F34" s="68" t="s">
        <v>62</v>
      </c>
      <c r="G34" s="69"/>
      <c r="H34" s="53"/>
    </row>
    <row r="35" spans="1:8" ht="24" customHeight="1" x14ac:dyDescent="0.25">
      <c r="A35" s="8"/>
      <c r="B35" s="54" t="s">
        <v>63</v>
      </c>
      <c r="C35" s="66"/>
      <c r="D35" s="67"/>
      <c r="F35" s="70"/>
      <c r="G35" s="71"/>
      <c r="H35" s="53"/>
    </row>
    <row r="36" spans="1:8" ht="25.5" x14ac:dyDescent="0.25">
      <c r="A36" s="78" t="s">
        <v>6</v>
      </c>
      <c r="B36" s="80" t="s">
        <v>7</v>
      </c>
      <c r="C36" s="55" t="s">
        <v>64</v>
      </c>
      <c r="D36" s="11" t="s">
        <v>9</v>
      </c>
      <c r="F36" s="56" t="s">
        <v>64</v>
      </c>
      <c r="G36" s="11" t="s">
        <v>9</v>
      </c>
      <c r="H36" s="57"/>
    </row>
    <row r="37" spans="1:8" x14ac:dyDescent="0.25">
      <c r="A37" s="79"/>
      <c r="B37" s="81"/>
      <c r="C37" s="10" t="s">
        <v>12</v>
      </c>
      <c r="D37" s="11" t="s">
        <v>12</v>
      </c>
      <c r="F37" s="12" t="s">
        <v>12</v>
      </c>
      <c r="G37" s="11" t="s">
        <v>12</v>
      </c>
      <c r="H37" s="57"/>
    </row>
    <row r="38" spans="1:8" x14ac:dyDescent="0.25">
      <c r="A38" s="16" t="s">
        <v>13</v>
      </c>
      <c r="B38" s="24" t="s">
        <v>14</v>
      </c>
      <c r="C38" s="18">
        <v>3233.1629920000005</v>
      </c>
      <c r="D38" s="25">
        <v>3138.8824469400001</v>
      </c>
      <c r="F38" s="21">
        <v>3630.32</v>
      </c>
      <c r="G38" s="25">
        <v>3978.5699999999997</v>
      </c>
      <c r="H38" s="58"/>
    </row>
    <row r="39" spans="1:8" x14ac:dyDescent="0.25">
      <c r="A39" s="16" t="s">
        <v>65</v>
      </c>
      <c r="B39" s="24" t="s">
        <v>19</v>
      </c>
      <c r="C39" s="22" t="s">
        <v>17</v>
      </c>
      <c r="D39" s="25" t="s">
        <v>17</v>
      </c>
      <c r="F39" s="59">
        <v>1213.5675225081191</v>
      </c>
      <c r="G39" s="25">
        <v>1189.3</v>
      </c>
      <c r="H39" s="58"/>
    </row>
    <row r="40" spans="1:8" x14ac:dyDescent="0.25">
      <c r="A40" s="16" t="s">
        <v>20</v>
      </c>
      <c r="B40" s="24" t="s">
        <v>66</v>
      </c>
      <c r="C40" s="18" t="s">
        <v>22</v>
      </c>
      <c r="D40" s="25" t="s">
        <v>22</v>
      </c>
      <c r="F40" s="21" t="s">
        <v>22</v>
      </c>
      <c r="G40" s="25" t="s">
        <v>22</v>
      </c>
      <c r="H40" s="58"/>
    </row>
    <row r="41" spans="1:8" x14ac:dyDescent="0.25">
      <c r="A41" s="16" t="s">
        <v>67</v>
      </c>
      <c r="B41" s="24" t="s">
        <v>68</v>
      </c>
      <c r="C41" s="18" t="s">
        <v>69</v>
      </c>
      <c r="D41" s="25" t="s">
        <v>70</v>
      </c>
      <c r="F41" s="21" t="s">
        <v>70</v>
      </c>
      <c r="G41" s="25" t="s">
        <v>70</v>
      </c>
      <c r="H41" s="58"/>
    </row>
    <row r="42" spans="1:8" x14ac:dyDescent="0.25">
      <c r="A42" s="16" t="s">
        <v>23</v>
      </c>
      <c r="B42" s="24" t="s">
        <v>24</v>
      </c>
      <c r="C42" s="18">
        <v>17.404014358800001</v>
      </c>
      <c r="D42" s="25">
        <v>17.404014358800001</v>
      </c>
      <c r="F42" s="21">
        <v>17.404014358800001</v>
      </c>
      <c r="G42" s="25">
        <v>17.404014358800001</v>
      </c>
      <c r="H42" s="58"/>
    </row>
    <row r="43" spans="1:8" x14ac:dyDescent="0.25">
      <c r="A43" s="16" t="s">
        <v>71</v>
      </c>
      <c r="B43" s="24" t="s">
        <v>72</v>
      </c>
      <c r="C43" s="18">
        <v>0</v>
      </c>
      <c r="D43" s="25">
        <v>0</v>
      </c>
      <c r="F43" s="21">
        <v>0</v>
      </c>
      <c r="G43" s="25">
        <v>0</v>
      </c>
      <c r="H43" s="58"/>
    </row>
    <row r="44" spans="1:8" x14ac:dyDescent="0.25">
      <c r="A44" s="16" t="s">
        <v>73</v>
      </c>
      <c r="B44" s="24" t="s">
        <v>74</v>
      </c>
      <c r="C44" s="18">
        <v>7.2353380000000005</v>
      </c>
      <c r="D44" s="25">
        <v>7.2353380000000005</v>
      </c>
      <c r="F44" s="21">
        <v>7.2353380000000005</v>
      </c>
      <c r="G44" s="25">
        <v>7.2353380000000005</v>
      </c>
      <c r="H44" s="58"/>
    </row>
    <row r="45" spans="1:8" x14ac:dyDescent="0.25">
      <c r="A45" s="16"/>
      <c r="B45" s="24" t="s">
        <v>25</v>
      </c>
      <c r="C45" s="18">
        <v>71.510000000000005</v>
      </c>
      <c r="D45" s="25">
        <v>71.510000000000005</v>
      </c>
      <c r="F45" s="21">
        <v>71.510000000000005</v>
      </c>
      <c r="G45" s="25">
        <v>71.510000000000005</v>
      </c>
      <c r="H45" s="58"/>
    </row>
    <row r="46" spans="1:8" x14ac:dyDescent="0.25">
      <c r="A46" s="26" t="s">
        <v>26</v>
      </c>
      <c r="B46" s="60" t="s">
        <v>27</v>
      </c>
      <c r="C46" s="28">
        <v>3329.3123443588006</v>
      </c>
      <c r="D46" s="30">
        <v>3235.0317992988003</v>
      </c>
      <c r="F46" s="31">
        <v>4940.0368748669198</v>
      </c>
      <c r="G46" s="30">
        <v>5264.0193523588005</v>
      </c>
      <c r="H46" s="58"/>
    </row>
    <row r="47" spans="1:8" x14ac:dyDescent="0.25">
      <c r="A47" s="16" t="s">
        <v>28</v>
      </c>
      <c r="B47" s="24" t="s">
        <v>75</v>
      </c>
      <c r="C47" s="21" t="s">
        <v>53</v>
      </c>
      <c r="D47" s="25" t="s">
        <v>53</v>
      </c>
      <c r="F47" s="18" t="s">
        <v>53</v>
      </c>
      <c r="G47" s="25" t="s">
        <v>53</v>
      </c>
      <c r="H47" s="58"/>
    </row>
    <row r="48" spans="1:8" x14ac:dyDescent="0.25">
      <c r="A48" s="16" t="s">
        <v>76</v>
      </c>
      <c r="B48" s="24" t="s">
        <v>77</v>
      </c>
      <c r="C48" s="32" t="s">
        <v>51</v>
      </c>
      <c r="D48" s="25" t="s">
        <v>51</v>
      </c>
      <c r="F48" s="34" t="s">
        <v>51</v>
      </c>
      <c r="G48" s="25" t="s">
        <v>51</v>
      </c>
      <c r="H48" s="58"/>
    </row>
    <row r="49" spans="1:8" x14ac:dyDescent="0.25">
      <c r="A49" s="16" t="s">
        <v>32</v>
      </c>
      <c r="B49" s="24" t="s">
        <v>78</v>
      </c>
      <c r="C49" s="18" t="s">
        <v>79</v>
      </c>
      <c r="D49" s="25" t="s">
        <v>79</v>
      </c>
      <c r="F49" s="21" t="s">
        <v>79</v>
      </c>
      <c r="G49" s="25" t="s">
        <v>79</v>
      </c>
      <c r="H49" s="58"/>
    </row>
    <row r="50" spans="1:8" x14ac:dyDescent="0.25">
      <c r="A50" s="26" t="s">
        <v>35</v>
      </c>
      <c r="B50" s="60" t="s">
        <v>36</v>
      </c>
      <c r="C50" s="28">
        <v>3329.3123443588006</v>
      </c>
      <c r="D50" s="30">
        <v>3235.0317992988003</v>
      </c>
      <c r="F50" s="31">
        <v>4940.0368748669198</v>
      </c>
      <c r="G50" s="30">
        <v>5264.0193523588005</v>
      </c>
      <c r="H50" s="58"/>
    </row>
    <row r="51" spans="1:8" x14ac:dyDescent="0.25">
      <c r="A51" s="16" t="s">
        <v>37</v>
      </c>
      <c r="B51" s="24" t="s">
        <v>80</v>
      </c>
      <c r="C51" s="21" t="s">
        <v>53</v>
      </c>
      <c r="D51" s="25" t="s">
        <v>53</v>
      </c>
      <c r="F51" s="18" t="s">
        <v>53</v>
      </c>
      <c r="G51" s="25" t="s">
        <v>53</v>
      </c>
      <c r="H51" s="58"/>
    </row>
    <row r="52" spans="1:8" x14ac:dyDescent="0.25">
      <c r="A52" s="16" t="s">
        <v>39</v>
      </c>
      <c r="B52" s="17" t="s">
        <v>81</v>
      </c>
      <c r="C52" s="21" t="s">
        <v>55</v>
      </c>
      <c r="D52" s="25" t="s">
        <v>82</v>
      </c>
      <c r="F52" s="21" t="s">
        <v>55</v>
      </c>
      <c r="G52" s="25" t="s">
        <v>82</v>
      </c>
      <c r="H52" s="58"/>
    </row>
    <row r="53" spans="1:8" x14ac:dyDescent="0.25">
      <c r="A53" s="16" t="s">
        <v>42</v>
      </c>
      <c r="B53" s="24" t="s">
        <v>83</v>
      </c>
      <c r="C53" s="32" t="s">
        <v>57</v>
      </c>
      <c r="D53" s="20" t="s">
        <v>57</v>
      </c>
      <c r="F53" s="34" t="s">
        <v>57</v>
      </c>
      <c r="G53" s="20" t="s">
        <v>57</v>
      </c>
      <c r="H53" s="58"/>
    </row>
    <row r="54" spans="1:8" ht="26.25" customHeight="1" thickBot="1" x14ac:dyDescent="0.3">
      <c r="A54" s="35" t="s">
        <v>44</v>
      </c>
      <c r="B54" s="36" t="s">
        <v>84</v>
      </c>
      <c r="C54" s="37"/>
      <c r="D54" s="39"/>
      <c r="F54" s="40"/>
      <c r="G54" s="39"/>
      <c r="H54" s="58"/>
    </row>
    <row r="55" spans="1:8" ht="15.75" thickTop="1" x14ac:dyDescent="0.25">
      <c r="A55" s="41"/>
      <c r="B55" s="42"/>
      <c r="C55" s="43"/>
      <c r="D55" s="43"/>
      <c r="E55" s="43"/>
      <c r="F55" s="43"/>
    </row>
    <row r="56" spans="1:8" x14ac:dyDescent="0.25">
      <c r="A56" s="44"/>
      <c r="B56" s="61" t="s">
        <v>46</v>
      </c>
      <c r="C56" s="46"/>
      <c r="D56" s="46"/>
      <c r="E56" s="46"/>
      <c r="F56" s="46"/>
    </row>
    <row r="57" spans="1:8" x14ac:dyDescent="0.25">
      <c r="A57" s="44"/>
      <c r="B57" s="84" t="s">
        <v>85</v>
      </c>
      <c r="C57" s="84"/>
      <c r="D57" s="84"/>
      <c r="E57" s="84"/>
      <c r="F57" s="84"/>
    </row>
    <row r="58" spans="1:8" ht="24.75" customHeight="1" x14ac:dyDescent="0.25">
      <c r="A58" s="62" t="s">
        <v>49</v>
      </c>
      <c r="B58" s="84" t="s">
        <v>86</v>
      </c>
      <c r="C58" s="84"/>
      <c r="D58" s="84"/>
      <c r="E58" s="84"/>
      <c r="F58" s="84"/>
    </row>
    <row r="59" spans="1:8" x14ac:dyDescent="0.25">
      <c r="A59" s="62" t="s">
        <v>51</v>
      </c>
      <c r="B59" s="84" t="s">
        <v>87</v>
      </c>
      <c r="C59" s="84"/>
      <c r="D59" s="84"/>
      <c r="E59" s="84"/>
      <c r="F59" s="84"/>
    </row>
    <row r="60" spans="1:8" x14ac:dyDescent="0.25">
      <c r="A60" s="62" t="s">
        <v>79</v>
      </c>
      <c r="B60" s="84" t="s">
        <v>88</v>
      </c>
      <c r="C60" s="84"/>
      <c r="D60" s="84"/>
      <c r="E60" s="84"/>
      <c r="F60" s="84"/>
    </row>
    <row r="61" spans="1:8" ht="19.5" customHeight="1" x14ac:dyDescent="0.25">
      <c r="A61" s="62" t="s">
        <v>53</v>
      </c>
      <c r="B61" s="84" t="s">
        <v>89</v>
      </c>
      <c r="C61" s="84"/>
      <c r="D61" s="84"/>
      <c r="E61" s="84"/>
      <c r="F61" s="84"/>
    </row>
    <row r="62" spans="1:8" ht="33.75" customHeight="1" x14ac:dyDescent="0.25">
      <c r="A62" s="62" t="s">
        <v>55</v>
      </c>
      <c r="B62" s="84" t="s">
        <v>90</v>
      </c>
      <c r="C62" s="84"/>
      <c r="D62" s="84"/>
      <c r="E62" s="84"/>
      <c r="F62" s="84"/>
    </row>
    <row r="63" spans="1:8" ht="29.25" customHeight="1" x14ac:dyDescent="0.25">
      <c r="A63" s="62" t="s">
        <v>57</v>
      </c>
      <c r="B63" s="84" t="s">
        <v>91</v>
      </c>
      <c r="C63" s="84"/>
      <c r="D63" s="84"/>
      <c r="E63" s="84"/>
      <c r="F63" s="84"/>
    </row>
    <row r="64" spans="1:8" x14ac:dyDescent="0.25">
      <c r="A64" s="62" t="s">
        <v>22</v>
      </c>
      <c r="B64" s="63" t="s">
        <v>92</v>
      </c>
      <c r="C64" s="63"/>
      <c r="D64" s="63"/>
      <c r="E64" s="63"/>
      <c r="F64" s="63"/>
    </row>
    <row r="65" spans="1:8" ht="25.5" customHeight="1" x14ac:dyDescent="0.25">
      <c r="A65" s="44" t="s">
        <v>93</v>
      </c>
      <c r="B65" s="84" t="s">
        <v>94</v>
      </c>
      <c r="C65" s="84"/>
      <c r="D65" s="84"/>
      <c r="E65" s="84"/>
      <c r="F65" s="84"/>
      <c r="G65" s="3"/>
      <c r="H65" s="3"/>
    </row>
    <row r="66" spans="1:8" ht="43.5" customHeight="1" x14ac:dyDescent="0.25">
      <c r="A66" s="62" t="s">
        <v>70</v>
      </c>
      <c r="B66" s="84" t="s">
        <v>95</v>
      </c>
      <c r="C66" s="84"/>
      <c r="D66" s="84"/>
      <c r="E66" s="84"/>
      <c r="F66" s="84"/>
    </row>
    <row r="69" spans="1:8" ht="87" customHeight="1" x14ac:dyDescent="0.25">
      <c r="A69" s="83" t="s">
        <v>96</v>
      </c>
      <c r="B69" s="83"/>
      <c r="C69" s="83"/>
      <c r="D69" s="83"/>
      <c r="E69" s="83"/>
    </row>
  </sheetData>
  <sheetProtection algorithmName="SHA-512" hashValue="0N4pol67YtQbjPLx4/98GZCsG1Et/6uockbUFncGe33D1/gqzScEwM8wLH2IeIiquS3My24wpqLH+OLFZTGePg==" saltValue="9oLGHouCmA/g/DBYb+ICYg==" spinCount="100000" sheet="1" objects="1" scenarios="1"/>
  <mergeCells count="25">
    <mergeCell ref="A69:E69"/>
    <mergeCell ref="A36:A37"/>
    <mergeCell ref="B36:B37"/>
    <mergeCell ref="B57:F57"/>
    <mergeCell ref="B58:F58"/>
    <mergeCell ref="B59:F59"/>
    <mergeCell ref="B60:F60"/>
    <mergeCell ref="B61:F61"/>
    <mergeCell ref="B62:F62"/>
    <mergeCell ref="B63:F63"/>
    <mergeCell ref="B65:F65"/>
    <mergeCell ref="B66:F66"/>
    <mergeCell ref="C34:D35"/>
    <mergeCell ref="F34:G35"/>
    <mergeCell ref="C3:E4"/>
    <mergeCell ref="F3:I4"/>
    <mergeCell ref="A5:A7"/>
    <mergeCell ref="B5:B7"/>
    <mergeCell ref="B24:G24"/>
    <mergeCell ref="B25:E25"/>
    <mergeCell ref="B26:G26"/>
    <mergeCell ref="B27:G27"/>
    <mergeCell ref="B28:G28"/>
    <mergeCell ref="B29:G29"/>
    <mergeCell ref="B30:G30"/>
  </mergeCells>
  <hyperlinks>
    <hyperlink ref="B23" location="Nota" display="Ver Nota Informativa"/>
    <hyperlink ref="B56" location="Nota" display="Ver Nota Informativ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GridLines="0" workbookViewId="0">
      <selection sqref="A1:XFD1048576"/>
    </sheetView>
  </sheetViews>
  <sheetFormatPr baseColWidth="10" defaultRowHeight="15" x14ac:dyDescent="0.25"/>
  <cols>
    <col min="1" max="1" width="8" style="1" customWidth="1"/>
    <col min="2" max="2" width="53.7109375" style="2" customWidth="1"/>
    <col min="3" max="4" width="16.7109375" style="2" customWidth="1"/>
    <col min="5" max="5" width="12.7109375" style="2" hidden="1" customWidth="1"/>
    <col min="6" max="6" width="15" style="2" customWidth="1"/>
    <col min="7" max="8" width="13.85546875" style="2" customWidth="1"/>
    <col min="9" max="9" width="15.42578125" style="3" customWidth="1"/>
    <col min="10" max="16384" width="11.42578125" style="3"/>
  </cols>
  <sheetData>
    <row r="1" spans="1:11" x14ac:dyDescent="0.25">
      <c r="B1" s="2" t="s">
        <v>107</v>
      </c>
    </row>
    <row r="2" spans="1:11" ht="15.75" thickBot="1" x14ac:dyDescent="0.3">
      <c r="A2" s="4" t="s">
        <v>1</v>
      </c>
      <c r="B2" s="5"/>
      <c r="C2" s="5"/>
      <c r="D2" s="5"/>
      <c r="E2" s="5"/>
      <c r="F2" s="5"/>
      <c r="G2" s="5"/>
      <c r="H2" s="5"/>
    </row>
    <row r="3" spans="1:11" ht="32.25" customHeight="1" thickTop="1" x14ac:dyDescent="0.25">
      <c r="A3" s="6"/>
      <c r="B3" s="7" t="s">
        <v>2</v>
      </c>
      <c r="C3" s="72" t="s">
        <v>3</v>
      </c>
      <c r="D3" s="73"/>
      <c r="E3" s="74"/>
      <c r="F3" s="72" t="s">
        <v>4</v>
      </c>
      <c r="G3" s="73"/>
      <c r="H3" s="73"/>
      <c r="I3" s="74"/>
    </row>
    <row r="4" spans="1:11" x14ac:dyDescent="0.25">
      <c r="A4" s="8"/>
      <c r="B4" s="9" t="s">
        <v>5</v>
      </c>
      <c r="C4" s="75"/>
      <c r="D4" s="76"/>
      <c r="E4" s="77"/>
      <c r="F4" s="75"/>
      <c r="G4" s="76"/>
      <c r="H4" s="76"/>
      <c r="I4" s="77"/>
    </row>
    <row r="5" spans="1:11" s="14" customFormat="1" ht="28.5" customHeight="1" x14ac:dyDescent="0.25">
      <c r="A5" s="78" t="s">
        <v>6</v>
      </c>
      <c r="B5" s="80" t="s">
        <v>7</v>
      </c>
      <c r="C5" s="10" t="s">
        <v>8</v>
      </c>
      <c r="D5" s="11" t="s">
        <v>9</v>
      </c>
      <c r="E5" s="11" t="s">
        <v>10</v>
      </c>
      <c r="F5" s="12" t="s">
        <v>8</v>
      </c>
      <c r="G5" s="13" t="s">
        <v>9</v>
      </c>
      <c r="H5" s="11" t="s">
        <v>10</v>
      </c>
      <c r="I5" s="11" t="s">
        <v>10</v>
      </c>
    </row>
    <row r="6" spans="1:11" s="14" customFormat="1" x14ac:dyDescent="0.25">
      <c r="A6" s="78"/>
      <c r="B6" s="80"/>
      <c r="C6" s="15"/>
      <c r="D6" s="15"/>
      <c r="E6" s="15">
        <v>0.08</v>
      </c>
      <c r="F6" s="15"/>
      <c r="G6" s="15"/>
      <c r="H6" s="15"/>
      <c r="I6" s="15">
        <v>0.08</v>
      </c>
      <c r="J6" s="3"/>
      <c r="K6" s="14" t="s">
        <v>11</v>
      </c>
    </row>
    <row r="7" spans="1:11" s="14" customFormat="1" x14ac:dyDescent="0.25">
      <c r="A7" s="79"/>
      <c r="B7" s="81"/>
      <c r="C7" s="10" t="s">
        <v>12</v>
      </c>
      <c r="D7" s="13" t="s">
        <v>12</v>
      </c>
      <c r="E7" s="11" t="s">
        <v>12</v>
      </c>
      <c r="F7" s="12" t="s">
        <v>12</v>
      </c>
      <c r="G7" s="13" t="s">
        <v>12</v>
      </c>
      <c r="H7" s="11" t="s">
        <v>12</v>
      </c>
      <c r="I7" s="11" t="s">
        <v>12</v>
      </c>
    </row>
    <row r="8" spans="1:11" x14ac:dyDescent="0.25">
      <c r="A8" s="16" t="s">
        <v>13</v>
      </c>
      <c r="B8" s="17" t="s">
        <v>14</v>
      </c>
      <c r="C8" s="18">
        <v>3233.1629920000005</v>
      </c>
      <c r="D8" s="19">
        <v>3138.8824469400001</v>
      </c>
      <c r="E8" s="20">
        <v>4939.8900000000003</v>
      </c>
      <c r="F8" s="21">
        <v>3630.32</v>
      </c>
      <c r="G8" s="19">
        <v>3978.5699999999997</v>
      </c>
      <c r="H8" s="19">
        <v>4700</v>
      </c>
      <c r="I8" s="20">
        <v>4939.8900000000003</v>
      </c>
      <c r="K8" s="14"/>
    </row>
    <row r="9" spans="1:11" hidden="1" x14ac:dyDescent="0.25">
      <c r="A9" s="16" t="s">
        <v>15</v>
      </c>
      <c r="B9" s="17" t="s">
        <v>16</v>
      </c>
      <c r="C9" s="22" t="s">
        <v>17</v>
      </c>
      <c r="D9" s="23" t="s">
        <v>17</v>
      </c>
      <c r="E9" s="20" t="s">
        <v>17</v>
      </c>
      <c r="F9" s="22" t="s">
        <v>17</v>
      </c>
      <c r="G9" s="23" t="s">
        <v>17</v>
      </c>
      <c r="H9" s="19">
        <v>7.2405999999999997</v>
      </c>
      <c r="I9" s="20" t="s">
        <v>17</v>
      </c>
      <c r="K9" s="14"/>
    </row>
    <row r="10" spans="1:11" x14ac:dyDescent="0.25">
      <c r="A10" s="16" t="s">
        <v>18</v>
      </c>
      <c r="B10" s="24" t="s">
        <v>19</v>
      </c>
      <c r="C10" s="22" t="s">
        <v>17</v>
      </c>
      <c r="D10" s="19" t="s">
        <v>17</v>
      </c>
      <c r="E10" s="20" t="s">
        <v>17</v>
      </c>
      <c r="F10" s="21">
        <v>1213.5675225081191</v>
      </c>
      <c r="G10" s="19">
        <v>1189.3</v>
      </c>
      <c r="H10" s="19">
        <v>1754.4276765959401</v>
      </c>
      <c r="I10" s="25">
        <v>1614.07</v>
      </c>
      <c r="K10" s="14"/>
    </row>
    <row r="11" spans="1:11" x14ac:dyDescent="0.25">
      <c r="A11" s="16" t="s">
        <v>20</v>
      </c>
      <c r="B11" s="24" t="s">
        <v>21</v>
      </c>
      <c r="C11" s="22" t="s">
        <v>22</v>
      </c>
      <c r="D11" s="19" t="s">
        <v>22</v>
      </c>
      <c r="E11" s="25" t="s">
        <v>22</v>
      </c>
      <c r="F11" s="21" t="s">
        <v>22</v>
      </c>
      <c r="G11" s="19" t="s">
        <v>22</v>
      </c>
      <c r="H11" s="19" t="s">
        <v>22</v>
      </c>
      <c r="I11" s="25" t="s">
        <v>22</v>
      </c>
      <c r="K11" s="14"/>
    </row>
    <row r="12" spans="1:11" x14ac:dyDescent="0.25">
      <c r="A12" s="16" t="s">
        <v>23</v>
      </c>
      <c r="B12" s="17" t="s">
        <v>24</v>
      </c>
      <c r="C12" s="18">
        <v>18.582266130890762</v>
      </c>
      <c r="D12" s="19">
        <v>18.582266130890762</v>
      </c>
      <c r="E12" s="25">
        <v>18.582266130890762</v>
      </c>
      <c r="F12" s="21">
        <v>18.582266130890762</v>
      </c>
      <c r="G12" s="19">
        <v>18.582266130890762</v>
      </c>
      <c r="H12" s="19">
        <v>18.582266130890762</v>
      </c>
      <c r="I12" s="25">
        <v>18.582266130890762</v>
      </c>
      <c r="K12" s="14"/>
    </row>
    <row r="13" spans="1:11" x14ac:dyDescent="0.25">
      <c r="A13" s="16"/>
      <c r="B13" s="17" t="s">
        <v>25</v>
      </c>
      <c r="C13" s="18">
        <v>71.510000000000005</v>
      </c>
      <c r="D13" s="19">
        <v>71.510000000000005</v>
      </c>
      <c r="E13" s="25">
        <v>71.510000000000005</v>
      </c>
      <c r="F13" s="21">
        <v>71.510000000000005</v>
      </c>
      <c r="G13" s="19">
        <v>71.510000000000005</v>
      </c>
      <c r="H13" s="19">
        <v>71.510000000000005</v>
      </c>
      <c r="I13" s="25">
        <v>71.510000000000005</v>
      </c>
      <c r="K13" s="14"/>
    </row>
    <row r="14" spans="1:11" x14ac:dyDescent="0.25">
      <c r="A14" s="26" t="s">
        <v>26</v>
      </c>
      <c r="B14" s="27" t="s">
        <v>27</v>
      </c>
      <c r="C14" s="28">
        <v>3323.2552581308914</v>
      </c>
      <c r="D14" s="29">
        <v>3228.9747130708911</v>
      </c>
      <c r="E14" s="30">
        <v>5029.9822661308917</v>
      </c>
      <c r="F14" s="31">
        <v>4933.9797886390106</v>
      </c>
      <c r="G14" s="29">
        <v>5257.9622661308913</v>
      </c>
      <c r="H14" s="29">
        <v>6551.7605427268318</v>
      </c>
      <c r="I14" s="30">
        <v>6644.0522661308914</v>
      </c>
      <c r="K14" s="14"/>
    </row>
    <row r="15" spans="1:11" x14ac:dyDescent="0.25">
      <c r="A15" s="16" t="s">
        <v>28</v>
      </c>
      <c r="B15" s="17" t="s">
        <v>29</v>
      </c>
      <c r="C15" s="18" t="s">
        <v>30</v>
      </c>
      <c r="D15" s="19" t="s">
        <v>30</v>
      </c>
      <c r="E15" s="25" t="s">
        <v>31</v>
      </c>
      <c r="F15" s="21" t="s">
        <v>30</v>
      </c>
      <c r="G15" s="19" t="s">
        <v>30</v>
      </c>
      <c r="H15" s="19" t="s">
        <v>31</v>
      </c>
      <c r="I15" s="25" t="s">
        <v>31</v>
      </c>
    </row>
    <row r="16" spans="1:11" x14ac:dyDescent="0.25">
      <c r="A16" s="16" t="s">
        <v>32</v>
      </c>
      <c r="B16" s="17" t="s">
        <v>33</v>
      </c>
      <c r="C16" s="18" t="s">
        <v>34</v>
      </c>
      <c r="D16" s="19" t="s">
        <v>34</v>
      </c>
      <c r="E16" s="25" t="s">
        <v>34</v>
      </c>
      <c r="F16" s="21" t="s">
        <v>34</v>
      </c>
      <c r="G16" s="19" t="s">
        <v>34</v>
      </c>
      <c r="H16" s="19" t="s">
        <v>34</v>
      </c>
      <c r="I16" s="25" t="s">
        <v>34</v>
      </c>
    </row>
    <row r="17" spans="1:9" x14ac:dyDescent="0.25">
      <c r="A17" s="26" t="s">
        <v>35</v>
      </c>
      <c r="B17" s="27" t="s">
        <v>36</v>
      </c>
      <c r="C17" s="28">
        <v>3323.2552581308914</v>
      </c>
      <c r="D17" s="29">
        <v>3228.9747130708911</v>
      </c>
      <c r="E17" s="30">
        <v>5029.9822661308917</v>
      </c>
      <c r="F17" s="31">
        <v>4933.9797886390106</v>
      </c>
      <c r="G17" s="31">
        <v>5257.9622661308913</v>
      </c>
      <c r="H17" s="31">
        <v>6551.7605427268318</v>
      </c>
      <c r="I17" s="30">
        <v>6644.0522661308914</v>
      </c>
    </row>
    <row r="18" spans="1:9" x14ac:dyDescent="0.25">
      <c r="A18" s="16" t="s">
        <v>37</v>
      </c>
      <c r="B18" s="17" t="s">
        <v>38</v>
      </c>
      <c r="C18" s="18" t="s">
        <v>30</v>
      </c>
      <c r="D18" s="19" t="s">
        <v>30</v>
      </c>
      <c r="E18" s="25" t="s">
        <v>31</v>
      </c>
      <c r="F18" s="21" t="s">
        <v>30</v>
      </c>
      <c r="G18" s="19" t="s">
        <v>30</v>
      </c>
      <c r="H18" s="19" t="s">
        <v>31</v>
      </c>
      <c r="I18" s="25" t="s">
        <v>31</v>
      </c>
    </row>
    <row r="19" spans="1:9" x14ac:dyDescent="0.25">
      <c r="A19" s="16" t="s">
        <v>39</v>
      </c>
      <c r="B19" s="17" t="s">
        <v>40</v>
      </c>
      <c r="C19" s="18" t="s">
        <v>41</v>
      </c>
      <c r="D19" s="19" t="s">
        <v>41</v>
      </c>
      <c r="E19" s="25" t="s">
        <v>41</v>
      </c>
      <c r="F19" s="21" t="s">
        <v>41</v>
      </c>
      <c r="G19" s="19" t="s">
        <v>41</v>
      </c>
      <c r="H19" s="19" t="s">
        <v>41</v>
      </c>
      <c r="I19" s="25" t="s">
        <v>41</v>
      </c>
    </row>
    <row r="20" spans="1:9" x14ac:dyDescent="0.25">
      <c r="A20" s="16" t="s">
        <v>42</v>
      </c>
      <c r="B20" s="17" t="s">
        <v>43</v>
      </c>
      <c r="C20" s="32" t="s">
        <v>41</v>
      </c>
      <c r="D20" s="33" t="s">
        <v>41</v>
      </c>
      <c r="E20" s="20" t="s">
        <v>41</v>
      </c>
      <c r="F20" s="34" t="s">
        <v>41</v>
      </c>
      <c r="G20" s="33" t="s">
        <v>41</v>
      </c>
      <c r="H20" s="33" t="s">
        <v>41</v>
      </c>
      <c r="I20" s="20" t="s">
        <v>41</v>
      </c>
    </row>
    <row r="21" spans="1:9" ht="33" customHeight="1" thickBot="1" x14ac:dyDescent="0.3">
      <c r="A21" s="35" t="s">
        <v>44</v>
      </c>
      <c r="B21" s="36" t="s">
        <v>45</v>
      </c>
      <c r="C21" s="37">
        <v>3323.2552581308914</v>
      </c>
      <c r="D21" s="38">
        <v>3228.9747130708911</v>
      </c>
      <c r="E21" s="39">
        <v>5029.9822661308917</v>
      </c>
      <c r="F21" s="40">
        <v>4933.9797886390106</v>
      </c>
      <c r="G21" s="38">
        <v>5257.9622661308913</v>
      </c>
      <c r="H21" s="38">
        <v>6551.7605427268318</v>
      </c>
      <c r="I21" s="39">
        <v>6644.0522661308914</v>
      </c>
    </row>
    <row r="22" spans="1:9" ht="15.75" thickTop="1" x14ac:dyDescent="0.25">
      <c r="A22" s="41"/>
      <c r="B22" s="42"/>
      <c r="C22" s="43"/>
      <c r="D22" s="43"/>
      <c r="E22" s="43"/>
      <c r="F22" s="43"/>
      <c r="G22" s="43"/>
      <c r="H22" s="43"/>
    </row>
    <row r="23" spans="1:9" ht="15" customHeight="1" x14ac:dyDescent="0.25">
      <c r="A23" s="44"/>
      <c r="B23" s="45" t="s">
        <v>46</v>
      </c>
      <c r="C23" s="46"/>
      <c r="D23" s="46"/>
      <c r="E23" s="46"/>
      <c r="F23" s="46"/>
      <c r="G23" s="46"/>
      <c r="H23" s="46"/>
    </row>
    <row r="24" spans="1:9" x14ac:dyDescent="0.25">
      <c r="A24" s="44"/>
      <c r="B24" s="82" t="s">
        <v>47</v>
      </c>
      <c r="C24" s="82"/>
      <c r="D24" s="82"/>
      <c r="E24" s="82"/>
      <c r="F24" s="82"/>
      <c r="G24" s="82"/>
      <c r="H24" s="47"/>
    </row>
    <row r="25" spans="1:9" x14ac:dyDescent="0.25">
      <c r="A25" s="48">
        <v>1</v>
      </c>
      <c r="B25" s="82" t="s">
        <v>48</v>
      </c>
      <c r="C25" s="82"/>
      <c r="D25" s="82"/>
      <c r="E25" s="82"/>
      <c r="F25" s="47"/>
      <c r="G25" s="47"/>
      <c r="H25" s="47"/>
    </row>
    <row r="26" spans="1:9" ht="15" customHeight="1" x14ac:dyDescent="0.25">
      <c r="A26" s="44" t="s">
        <v>49</v>
      </c>
      <c r="B26" s="82" t="s">
        <v>50</v>
      </c>
      <c r="C26" s="82"/>
      <c r="D26" s="82"/>
      <c r="E26" s="82"/>
      <c r="F26" s="82"/>
      <c r="G26" s="82"/>
      <c r="H26" s="47"/>
    </row>
    <row r="27" spans="1:9" s="49" customFormat="1" ht="15" customHeight="1" x14ac:dyDescent="0.25">
      <c r="A27" s="44" t="s">
        <v>51</v>
      </c>
      <c r="B27" s="82" t="s">
        <v>52</v>
      </c>
      <c r="C27" s="82"/>
      <c r="D27" s="82"/>
      <c r="E27" s="82"/>
      <c r="F27" s="82"/>
      <c r="G27" s="82"/>
      <c r="H27" s="47"/>
    </row>
    <row r="28" spans="1:9" ht="19.5" customHeight="1" x14ac:dyDescent="0.25">
      <c r="A28" s="44" t="s">
        <v>53</v>
      </c>
      <c r="B28" s="82" t="s">
        <v>54</v>
      </c>
      <c r="C28" s="82"/>
      <c r="D28" s="82"/>
      <c r="E28" s="82"/>
      <c r="F28" s="82"/>
      <c r="G28" s="82"/>
      <c r="H28" s="47"/>
    </row>
    <row r="29" spans="1:9" ht="15" customHeight="1" x14ac:dyDescent="0.25">
      <c r="A29" s="44" t="s">
        <v>55</v>
      </c>
      <c r="B29" s="82" t="s">
        <v>56</v>
      </c>
      <c r="C29" s="82"/>
      <c r="D29" s="82"/>
      <c r="E29" s="82"/>
      <c r="F29" s="82"/>
      <c r="G29" s="82"/>
      <c r="H29" s="47"/>
    </row>
    <row r="30" spans="1:9" ht="15" customHeight="1" x14ac:dyDescent="0.25">
      <c r="A30" s="44" t="s">
        <v>57</v>
      </c>
      <c r="B30" s="82" t="s">
        <v>58</v>
      </c>
      <c r="C30" s="82"/>
      <c r="D30" s="82"/>
      <c r="E30" s="82"/>
      <c r="F30" s="82"/>
      <c r="G30" s="82"/>
      <c r="H30" s="47"/>
    </row>
    <row r="31" spans="1:9" ht="22.5" customHeight="1" x14ac:dyDescent="0.25">
      <c r="A31" s="50" t="s">
        <v>22</v>
      </c>
      <c r="B31" s="47" t="s">
        <v>59</v>
      </c>
      <c r="C31" s="47"/>
      <c r="D31" s="47"/>
      <c r="E31" s="47"/>
      <c r="F31" s="47"/>
      <c r="G31" s="47"/>
      <c r="H31" s="47"/>
    </row>
    <row r="32" spans="1:9" ht="22.5" customHeight="1" x14ac:dyDescent="0.25">
      <c r="A32" s="50"/>
      <c r="B32" s="51" t="s">
        <v>60</v>
      </c>
      <c r="C32" s="47"/>
      <c r="D32" s="47"/>
      <c r="E32" s="47"/>
      <c r="F32" s="47"/>
      <c r="G32" s="47"/>
      <c r="H32" s="47"/>
    </row>
    <row r="33" spans="1:8" ht="15.75" thickBot="1" x14ac:dyDescent="0.3">
      <c r="B33" s="3"/>
    </row>
    <row r="34" spans="1:8" ht="24" customHeight="1" thickTop="1" x14ac:dyDescent="0.25">
      <c r="A34" s="6"/>
      <c r="B34" s="52" t="s">
        <v>2</v>
      </c>
      <c r="C34" s="64" t="s">
        <v>61</v>
      </c>
      <c r="D34" s="65"/>
      <c r="F34" s="68" t="s">
        <v>62</v>
      </c>
      <c r="G34" s="69"/>
      <c r="H34" s="53"/>
    </row>
    <row r="35" spans="1:8" ht="24" customHeight="1" x14ac:dyDescent="0.25">
      <c r="A35" s="8"/>
      <c r="B35" s="54" t="s">
        <v>63</v>
      </c>
      <c r="C35" s="66"/>
      <c r="D35" s="67"/>
      <c r="F35" s="70"/>
      <c r="G35" s="71"/>
      <c r="H35" s="53"/>
    </row>
    <row r="36" spans="1:8" ht="25.5" x14ac:dyDescent="0.25">
      <c r="A36" s="78" t="s">
        <v>6</v>
      </c>
      <c r="B36" s="80" t="s">
        <v>7</v>
      </c>
      <c r="C36" s="55" t="s">
        <v>64</v>
      </c>
      <c r="D36" s="11" t="s">
        <v>9</v>
      </c>
      <c r="F36" s="56" t="s">
        <v>64</v>
      </c>
      <c r="G36" s="11" t="s">
        <v>9</v>
      </c>
      <c r="H36" s="57"/>
    </row>
    <row r="37" spans="1:8" x14ac:dyDescent="0.25">
      <c r="A37" s="79"/>
      <c r="B37" s="81"/>
      <c r="C37" s="10" t="s">
        <v>12</v>
      </c>
      <c r="D37" s="11" t="s">
        <v>12</v>
      </c>
      <c r="F37" s="12" t="s">
        <v>12</v>
      </c>
      <c r="G37" s="11" t="s">
        <v>12</v>
      </c>
      <c r="H37" s="57"/>
    </row>
    <row r="38" spans="1:8" x14ac:dyDescent="0.25">
      <c r="A38" s="16" t="s">
        <v>13</v>
      </c>
      <c r="B38" s="24" t="s">
        <v>14</v>
      </c>
      <c r="C38" s="18">
        <v>3233.1629920000005</v>
      </c>
      <c r="D38" s="25">
        <v>3138.8824469400001</v>
      </c>
      <c r="F38" s="21">
        <v>3630.32</v>
      </c>
      <c r="G38" s="25">
        <v>3978.5699999999997</v>
      </c>
      <c r="H38" s="58"/>
    </row>
    <row r="39" spans="1:8" x14ac:dyDescent="0.25">
      <c r="A39" s="16" t="s">
        <v>65</v>
      </c>
      <c r="B39" s="24" t="s">
        <v>19</v>
      </c>
      <c r="C39" s="22" t="s">
        <v>17</v>
      </c>
      <c r="D39" s="25" t="s">
        <v>17</v>
      </c>
      <c r="F39" s="59">
        <v>1213.5675225081191</v>
      </c>
      <c r="G39" s="25">
        <v>1189.3</v>
      </c>
      <c r="H39" s="58"/>
    </row>
    <row r="40" spans="1:8" x14ac:dyDescent="0.25">
      <c r="A40" s="16" t="s">
        <v>20</v>
      </c>
      <c r="B40" s="24" t="s">
        <v>66</v>
      </c>
      <c r="C40" s="18" t="s">
        <v>22</v>
      </c>
      <c r="D40" s="25" t="s">
        <v>22</v>
      </c>
      <c r="F40" s="21" t="s">
        <v>22</v>
      </c>
      <c r="G40" s="25" t="s">
        <v>22</v>
      </c>
      <c r="H40" s="58"/>
    </row>
    <row r="41" spans="1:8" x14ac:dyDescent="0.25">
      <c r="A41" s="16" t="s">
        <v>67</v>
      </c>
      <c r="B41" s="24" t="s">
        <v>68</v>
      </c>
      <c r="C41" s="18" t="s">
        <v>69</v>
      </c>
      <c r="D41" s="25" t="s">
        <v>70</v>
      </c>
      <c r="F41" s="21" t="s">
        <v>70</v>
      </c>
      <c r="G41" s="25" t="s">
        <v>70</v>
      </c>
      <c r="H41" s="58"/>
    </row>
    <row r="42" spans="1:8" x14ac:dyDescent="0.25">
      <c r="A42" s="16" t="s">
        <v>23</v>
      </c>
      <c r="B42" s="24" t="s">
        <v>24</v>
      </c>
      <c r="C42" s="18">
        <v>17.404014358800001</v>
      </c>
      <c r="D42" s="25">
        <v>17.404014358800001</v>
      </c>
      <c r="F42" s="21">
        <v>17.404014358800001</v>
      </c>
      <c r="G42" s="25">
        <v>17.404014358800001</v>
      </c>
      <c r="H42" s="58"/>
    </row>
    <row r="43" spans="1:8" x14ac:dyDescent="0.25">
      <c r="A43" s="16" t="s">
        <v>71</v>
      </c>
      <c r="B43" s="24" t="s">
        <v>72</v>
      </c>
      <c r="C43" s="18">
        <v>0</v>
      </c>
      <c r="D43" s="25">
        <v>0</v>
      </c>
      <c r="F43" s="21">
        <v>0</v>
      </c>
      <c r="G43" s="25">
        <v>0</v>
      </c>
      <c r="H43" s="58"/>
    </row>
    <row r="44" spans="1:8" x14ac:dyDescent="0.25">
      <c r="A44" s="16" t="s">
        <v>73</v>
      </c>
      <c r="B44" s="24" t="s">
        <v>74</v>
      </c>
      <c r="C44" s="18">
        <v>7.2353380000000005</v>
      </c>
      <c r="D44" s="25">
        <v>7.2353380000000005</v>
      </c>
      <c r="F44" s="21">
        <v>7.2353380000000005</v>
      </c>
      <c r="G44" s="25">
        <v>7.2353380000000005</v>
      </c>
      <c r="H44" s="58"/>
    </row>
    <row r="45" spans="1:8" x14ac:dyDescent="0.25">
      <c r="A45" s="16"/>
      <c r="B45" s="24" t="s">
        <v>25</v>
      </c>
      <c r="C45" s="18">
        <v>71.510000000000005</v>
      </c>
      <c r="D45" s="25">
        <v>71.510000000000005</v>
      </c>
      <c r="F45" s="21">
        <v>71.510000000000005</v>
      </c>
      <c r="G45" s="25">
        <v>71.510000000000005</v>
      </c>
      <c r="H45" s="58"/>
    </row>
    <row r="46" spans="1:8" x14ac:dyDescent="0.25">
      <c r="A46" s="26" t="s">
        <v>26</v>
      </c>
      <c r="B46" s="60" t="s">
        <v>27</v>
      </c>
      <c r="C46" s="28">
        <v>3329.3123443588006</v>
      </c>
      <c r="D46" s="30">
        <v>3235.0317992988003</v>
      </c>
      <c r="F46" s="31">
        <v>4940.0368748669198</v>
      </c>
      <c r="G46" s="30">
        <v>5264.0193523588005</v>
      </c>
      <c r="H46" s="58"/>
    </row>
    <row r="47" spans="1:8" x14ac:dyDescent="0.25">
      <c r="A47" s="16" t="s">
        <v>28</v>
      </c>
      <c r="B47" s="24" t="s">
        <v>75</v>
      </c>
      <c r="C47" s="21" t="s">
        <v>53</v>
      </c>
      <c r="D47" s="25" t="s">
        <v>53</v>
      </c>
      <c r="F47" s="18" t="s">
        <v>53</v>
      </c>
      <c r="G47" s="25" t="s">
        <v>53</v>
      </c>
      <c r="H47" s="58"/>
    </row>
    <row r="48" spans="1:8" x14ac:dyDescent="0.25">
      <c r="A48" s="16" t="s">
        <v>76</v>
      </c>
      <c r="B48" s="24" t="s">
        <v>77</v>
      </c>
      <c r="C48" s="32" t="s">
        <v>51</v>
      </c>
      <c r="D48" s="25" t="s">
        <v>51</v>
      </c>
      <c r="F48" s="34" t="s">
        <v>51</v>
      </c>
      <c r="G48" s="25" t="s">
        <v>51</v>
      </c>
      <c r="H48" s="58"/>
    </row>
    <row r="49" spans="1:8" x14ac:dyDescent="0.25">
      <c r="A49" s="16" t="s">
        <v>32</v>
      </c>
      <c r="B49" s="24" t="s">
        <v>78</v>
      </c>
      <c r="C49" s="18" t="s">
        <v>79</v>
      </c>
      <c r="D49" s="25" t="s">
        <v>79</v>
      </c>
      <c r="F49" s="21" t="s">
        <v>79</v>
      </c>
      <c r="G49" s="25" t="s">
        <v>79</v>
      </c>
      <c r="H49" s="58"/>
    </row>
    <row r="50" spans="1:8" x14ac:dyDescent="0.25">
      <c r="A50" s="26" t="s">
        <v>35</v>
      </c>
      <c r="B50" s="60" t="s">
        <v>36</v>
      </c>
      <c r="C50" s="28">
        <v>3329.3123443588006</v>
      </c>
      <c r="D50" s="30">
        <v>3235.0317992988003</v>
      </c>
      <c r="F50" s="31">
        <v>4940.0368748669198</v>
      </c>
      <c r="G50" s="30">
        <v>5264.0193523588005</v>
      </c>
      <c r="H50" s="58"/>
    </row>
    <row r="51" spans="1:8" x14ac:dyDescent="0.25">
      <c r="A51" s="16" t="s">
        <v>37</v>
      </c>
      <c r="B51" s="24" t="s">
        <v>80</v>
      </c>
      <c r="C51" s="21" t="s">
        <v>53</v>
      </c>
      <c r="D51" s="25" t="s">
        <v>53</v>
      </c>
      <c r="F51" s="18" t="s">
        <v>53</v>
      </c>
      <c r="G51" s="25" t="s">
        <v>53</v>
      </c>
      <c r="H51" s="58"/>
    </row>
    <row r="52" spans="1:8" x14ac:dyDescent="0.25">
      <c r="A52" s="16" t="s">
        <v>39</v>
      </c>
      <c r="B52" s="17" t="s">
        <v>81</v>
      </c>
      <c r="C52" s="21" t="s">
        <v>55</v>
      </c>
      <c r="D52" s="25" t="s">
        <v>82</v>
      </c>
      <c r="F52" s="21" t="s">
        <v>55</v>
      </c>
      <c r="G52" s="25" t="s">
        <v>82</v>
      </c>
      <c r="H52" s="58"/>
    </row>
    <row r="53" spans="1:8" x14ac:dyDescent="0.25">
      <c r="A53" s="16" t="s">
        <v>42</v>
      </c>
      <c r="B53" s="24" t="s">
        <v>83</v>
      </c>
      <c r="C53" s="32" t="s">
        <v>57</v>
      </c>
      <c r="D53" s="20" t="s">
        <v>57</v>
      </c>
      <c r="F53" s="34" t="s">
        <v>57</v>
      </c>
      <c r="G53" s="20" t="s">
        <v>57</v>
      </c>
      <c r="H53" s="58"/>
    </row>
    <row r="54" spans="1:8" ht="26.25" customHeight="1" thickBot="1" x14ac:dyDescent="0.3">
      <c r="A54" s="35" t="s">
        <v>44</v>
      </c>
      <c r="B54" s="36" t="s">
        <v>84</v>
      </c>
      <c r="C54" s="37"/>
      <c r="D54" s="39"/>
      <c r="F54" s="40"/>
      <c r="G54" s="39"/>
      <c r="H54" s="58"/>
    </row>
    <row r="55" spans="1:8" ht="15.75" thickTop="1" x14ac:dyDescent="0.25">
      <c r="A55" s="41"/>
      <c r="B55" s="42"/>
      <c r="C55" s="43"/>
      <c r="D55" s="43"/>
      <c r="E55" s="43"/>
      <c r="F55" s="43"/>
    </row>
    <row r="56" spans="1:8" x14ac:dyDescent="0.25">
      <c r="A56" s="44"/>
      <c r="B56" s="61" t="s">
        <v>46</v>
      </c>
      <c r="C56" s="46"/>
      <c r="D56" s="46"/>
      <c r="E56" s="46"/>
      <c r="F56" s="46"/>
    </row>
    <row r="57" spans="1:8" x14ac:dyDescent="0.25">
      <c r="A57" s="44"/>
      <c r="B57" s="84" t="s">
        <v>85</v>
      </c>
      <c r="C57" s="84"/>
      <c r="D57" s="84"/>
      <c r="E57" s="84"/>
      <c r="F57" s="84"/>
    </row>
    <row r="58" spans="1:8" ht="24.75" customHeight="1" x14ac:dyDescent="0.25">
      <c r="A58" s="62" t="s">
        <v>49</v>
      </c>
      <c r="B58" s="84" t="s">
        <v>86</v>
      </c>
      <c r="C58" s="84"/>
      <c r="D58" s="84"/>
      <c r="E58" s="84"/>
      <c r="F58" s="84"/>
    </row>
    <row r="59" spans="1:8" x14ac:dyDescent="0.25">
      <c r="A59" s="62" t="s">
        <v>51</v>
      </c>
      <c r="B59" s="84" t="s">
        <v>87</v>
      </c>
      <c r="C59" s="84"/>
      <c r="D59" s="84"/>
      <c r="E59" s="84"/>
      <c r="F59" s="84"/>
    </row>
    <row r="60" spans="1:8" x14ac:dyDescent="0.25">
      <c r="A60" s="62" t="s">
        <v>79</v>
      </c>
      <c r="B60" s="84" t="s">
        <v>88</v>
      </c>
      <c r="C60" s="84"/>
      <c r="D60" s="84"/>
      <c r="E60" s="84"/>
      <c r="F60" s="84"/>
    </row>
    <row r="61" spans="1:8" ht="19.5" customHeight="1" x14ac:dyDescent="0.25">
      <c r="A61" s="62" t="s">
        <v>53</v>
      </c>
      <c r="B61" s="84" t="s">
        <v>89</v>
      </c>
      <c r="C61" s="84"/>
      <c r="D61" s="84"/>
      <c r="E61" s="84"/>
      <c r="F61" s="84"/>
    </row>
    <row r="62" spans="1:8" ht="33.75" customHeight="1" x14ac:dyDescent="0.25">
      <c r="A62" s="62" t="s">
        <v>55</v>
      </c>
      <c r="B62" s="84" t="s">
        <v>90</v>
      </c>
      <c r="C62" s="84"/>
      <c r="D62" s="84"/>
      <c r="E62" s="84"/>
      <c r="F62" s="84"/>
    </row>
    <row r="63" spans="1:8" ht="29.25" customHeight="1" x14ac:dyDescent="0.25">
      <c r="A63" s="62" t="s">
        <v>57</v>
      </c>
      <c r="B63" s="84" t="s">
        <v>91</v>
      </c>
      <c r="C63" s="84"/>
      <c r="D63" s="84"/>
      <c r="E63" s="84"/>
      <c r="F63" s="84"/>
    </row>
    <row r="64" spans="1:8" x14ac:dyDescent="0.25">
      <c r="A64" s="62" t="s">
        <v>22</v>
      </c>
      <c r="B64" s="63" t="s">
        <v>92</v>
      </c>
      <c r="C64" s="63"/>
      <c r="D64" s="63"/>
      <c r="E64" s="63"/>
      <c r="F64" s="63"/>
    </row>
    <row r="65" spans="1:8" ht="25.5" customHeight="1" x14ac:dyDescent="0.25">
      <c r="A65" s="44" t="s">
        <v>93</v>
      </c>
      <c r="B65" s="84" t="s">
        <v>94</v>
      </c>
      <c r="C65" s="84"/>
      <c r="D65" s="84"/>
      <c r="E65" s="84"/>
      <c r="F65" s="84"/>
      <c r="G65" s="3"/>
      <c r="H65" s="3"/>
    </row>
    <row r="66" spans="1:8" ht="43.5" customHeight="1" x14ac:dyDescent="0.25">
      <c r="A66" s="62" t="s">
        <v>70</v>
      </c>
      <c r="B66" s="84" t="s">
        <v>95</v>
      </c>
      <c r="C66" s="84"/>
      <c r="D66" s="84"/>
      <c r="E66" s="84"/>
      <c r="F66" s="84"/>
    </row>
    <row r="69" spans="1:8" ht="87" customHeight="1" x14ac:dyDescent="0.25">
      <c r="A69" s="83" t="s">
        <v>96</v>
      </c>
      <c r="B69" s="83"/>
      <c r="C69" s="83"/>
      <c r="D69" s="83"/>
      <c r="E69" s="83"/>
    </row>
  </sheetData>
  <sheetProtection algorithmName="SHA-512" hashValue="xZP1SGv0HPFkh75WxgPcAh1yzZLv3+NFzLd7P6fZ1ljOaEZEf004dF5wgeBrFporvURFQ4ECRTpXpD4jYYFfZA==" saltValue="Uo+rTiF+p8auwPvCB28N1g==" spinCount="100000" sheet="1" objects="1" scenarios="1"/>
  <mergeCells count="25">
    <mergeCell ref="A69:E69"/>
    <mergeCell ref="A36:A37"/>
    <mergeCell ref="B36:B37"/>
    <mergeCell ref="B57:F57"/>
    <mergeCell ref="B58:F58"/>
    <mergeCell ref="B59:F59"/>
    <mergeCell ref="B60:F60"/>
    <mergeCell ref="B61:F61"/>
    <mergeCell ref="B62:F62"/>
    <mergeCell ref="B63:F63"/>
    <mergeCell ref="B65:F65"/>
    <mergeCell ref="B66:F66"/>
    <mergeCell ref="C34:D35"/>
    <mergeCell ref="F34:G35"/>
    <mergeCell ref="C3:E4"/>
    <mergeCell ref="F3:I4"/>
    <mergeCell ref="A5:A7"/>
    <mergeCell ref="B5:B7"/>
    <mergeCell ref="B24:G24"/>
    <mergeCell ref="B25:E25"/>
    <mergeCell ref="B26:G26"/>
    <mergeCell ref="B27:G27"/>
    <mergeCell ref="B28:G28"/>
    <mergeCell ref="B29:G29"/>
    <mergeCell ref="B30:G30"/>
  </mergeCells>
  <hyperlinks>
    <hyperlink ref="B23" location="Nota" display="Ver Nota Informativa"/>
    <hyperlink ref="B56" location="Nota" display="Ver Nota Informativa"/>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GridLines="0" workbookViewId="0">
      <selection activeCell="D16" sqref="D16"/>
    </sheetView>
  </sheetViews>
  <sheetFormatPr baseColWidth="10" defaultRowHeight="15" x14ac:dyDescent="0.25"/>
  <cols>
    <col min="1" max="1" width="8" style="1" customWidth="1"/>
    <col min="2" max="2" width="53.7109375" style="2" customWidth="1"/>
    <col min="3" max="4" width="16.7109375" style="2" customWidth="1"/>
    <col min="5" max="5" width="12.7109375" style="2" hidden="1" customWidth="1"/>
    <col min="6" max="6" width="15" style="2" customWidth="1"/>
    <col min="7" max="8" width="13.85546875" style="2" customWidth="1"/>
    <col min="9" max="9" width="15.42578125" style="3" customWidth="1"/>
    <col min="10" max="16384" width="11.42578125" style="3"/>
  </cols>
  <sheetData>
    <row r="1" spans="1:11" x14ac:dyDescent="0.25">
      <c r="B1" s="2" t="s">
        <v>108</v>
      </c>
    </row>
    <row r="2" spans="1:11" ht="15.75" thickBot="1" x14ac:dyDescent="0.3">
      <c r="A2" s="4" t="s">
        <v>1</v>
      </c>
      <c r="B2" s="5"/>
      <c r="C2" s="5"/>
      <c r="D2" s="5"/>
      <c r="E2" s="5"/>
      <c r="F2" s="5"/>
      <c r="G2" s="5"/>
      <c r="H2" s="5"/>
    </row>
    <row r="3" spans="1:11" ht="32.25" customHeight="1" thickTop="1" x14ac:dyDescent="0.25">
      <c r="A3" s="6"/>
      <c r="B3" s="7" t="s">
        <v>2</v>
      </c>
      <c r="C3" s="72" t="s">
        <v>3</v>
      </c>
      <c r="D3" s="73"/>
      <c r="E3" s="74"/>
      <c r="F3" s="72" t="s">
        <v>4</v>
      </c>
      <c r="G3" s="73"/>
      <c r="H3" s="73"/>
      <c r="I3" s="74"/>
    </row>
    <row r="4" spans="1:11" x14ac:dyDescent="0.25">
      <c r="A4" s="8"/>
      <c r="B4" s="9" t="s">
        <v>5</v>
      </c>
      <c r="C4" s="75"/>
      <c r="D4" s="76"/>
      <c r="E4" s="77"/>
      <c r="F4" s="75"/>
      <c r="G4" s="76"/>
      <c r="H4" s="76"/>
      <c r="I4" s="77"/>
    </row>
    <row r="5" spans="1:11" s="14" customFormat="1" ht="28.5" customHeight="1" x14ac:dyDescent="0.25">
      <c r="A5" s="78" t="s">
        <v>6</v>
      </c>
      <c r="B5" s="80" t="s">
        <v>7</v>
      </c>
      <c r="C5" s="10" t="s">
        <v>8</v>
      </c>
      <c r="D5" s="11" t="s">
        <v>9</v>
      </c>
      <c r="E5" s="11" t="s">
        <v>10</v>
      </c>
      <c r="F5" s="12" t="s">
        <v>8</v>
      </c>
      <c r="G5" s="13" t="s">
        <v>9</v>
      </c>
      <c r="H5" s="11" t="s">
        <v>10</v>
      </c>
      <c r="I5" s="11" t="s">
        <v>10</v>
      </c>
    </row>
    <row r="6" spans="1:11" s="14" customFormat="1" x14ac:dyDescent="0.25">
      <c r="A6" s="78"/>
      <c r="B6" s="80"/>
      <c r="C6" s="15"/>
      <c r="D6" s="15"/>
      <c r="E6" s="15">
        <v>0.08</v>
      </c>
      <c r="F6" s="15"/>
      <c r="G6" s="15"/>
      <c r="H6" s="15"/>
      <c r="I6" s="15">
        <v>0.08</v>
      </c>
      <c r="J6" s="3"/>
      <c r="K6" s="14" t="s">
        <v>11</v>
      </c>
    </row>
    <row r="7" spans="1:11" s="14" customFormat="1" x14ac:dyDescent="0.25">
      <c r="A7" s="79"/>
      <c r="B7" s="81"/>
      <c r="C7" s="10" t="s">
        <v>12</v>
      </c>
      <c r="D7" s="13" t="s">
        <v>12</v>
      </c>
      <c r="E7" s="11" t="s">
        <v>12</v>
      </c>
      <c r="F7" s="12" t="s">
        <v>12</v>
      </c>
      <c r="G7" s="13" t="s">
        <v>12</v>
      </c>
      <c r="H7" s="11" t="s">
        <v>12</v>
      </c>
      <c r="I7" s="11" t="s">
        <v>12</v>
      </c>
    </row>
    <row r="8" spans="1:11" x14ac:dyDescent="0.25">
      <c r="A8" s="16" t="s">
        <v>13</v>
      </c>
      <c r="B8" s="17" t="s">
        <v>14</v>
      </c>
      <c r="C8" s="18">
        <v>3233.1629920000005</v>
      </c>
      <c r="D8" s="19">
        <v>3138.8824469400001</v>
      </c>
      <c r="E8" s="20">
        <v>4939.8900000000003</v>
      </c>
      <c r="F8" s="21">
        <v>3630.32</v>
      </c>
      <c r="G8" s="19">
        <v>3978.5699999999997</v>
      </c>
      <c r="H8" s="19">
        <v>4700</v>
      </c>
      <c r="I8" s="20">
        <v>4939.8900000000003</v>
      </c>
      <c r="K8" s="14"/>
    </row>
    <row r="9" spans="1:11" hidden="1" x14ac:dyDescent="0.25">
      <c r="A9" s="16" t="s">
        <v>15</v>
      </c>
      <c r="B9" s="17" t="s">
        <v>16</v>
      </c>
      <c r="C9" s="22" t="s">
        <v>17</v>
      </c>
      <c r="D9" s="23" t="s">
        <v>17</v>
      </c>
      <c r="E9" s="20" t="s">
        <v>17</v>
      </c>
      <c r="F9" s="22" t="s">
        <v>17</v>
      </c>
      <c r="G9" s="23" t="s">
        <v>17</v>
      </c>
      <c r="H9" s="19">
        <v>7.2405999999999997</v>
      </c>
      <c r="I9" s="20" t="s">
        <v>17</v>
      </c>
      <c r="K9" s="14"/>
    </row>
    <row r="10" spans="1:11" x14ac:dyDescent="0.25">
      <c r="A10" s="16" t="s">
        <v>18</v>
      </c>
      <c r="B10" s="24" t="s">
        <v>19</v>
      </c>
      <c r="C10" s="22" t="s">
        <v>17</v>
      </c>
      <c r="D10" s="19" t="s">
        <v>17</v>
      </c>
      <c r="E10" s="20" t="s">
        <v>17</v>
      </c>
      <c r="F10" s="21">
        <v>1213.5675225081191</v>
      </c>
      <c r="G10" s="19">
        <v>1189.3</v>
      </c>
      <c r="H10" s="19">
        <v>1754.4276765959401</v>
      </c>
      <c r="I10" s="25">
        <v>1614.07</v>
      </c>
      <c r="K10" s="14"/>
    </row>
    <row r="11" spans="1:11" x14ac:dyDescent="0.25">
      <c r="A11" s="16" t="s">
        <v>20</v>
      </c>
      <c r="B11" s="24" t="s">
        <v>21</v>
      </c>
      <c r="C11" s="22" t="s">
        <v>22</v>
      </c>
      <c r="D11" s="19" t="s">
        <v>22</v>
      </c>
      <c r="E11" s="25" t="s">
        <v>22</v>
      </c>
      <c r="F11" s="21" t="s">
        <v>22</v>
      </c>
      <c r="G11" s="19" t="s">
        <v>22</v>
      </c>
      <c r="H11" s="19" t="s">
        <v>22</v>
      </c>
      <c r="I11" s="25" t="s">
        <v>22</v>
      </c>
      <c r="K11" s="14"/>
    </row>
    <row r="12" spans="1:11" x14ac:dyDescent="0.25">
      <c r="A12" s="16" t="s">
        <v>23</v>
      </c>
      <c r="B12" s="17" t="s">
        <v>24</v>
      </c>
      <c r="C12" s="18">
        <v>18.582266130890762</v>
      </c>
      <c r="D12" s="19">
        <v>18.582266130890762</v>
      </c>
      <c r="E12" s="25">
        <v>18.582266130890762</v>
      </c>
      <c r="F12" s="21">
        <v>18.582266130890762</v>
      </c>
      <c r="G12" s="19">
        <v>18.582266130890762</v>
      </c>
      <c r="H12" s="19">
        <v>18.582266130890762</v>
      </c>
      <c r="I12" s="25">
        <v>18.582266130890762</v>
      </c>
      <c r="K12" s="14"/>
    </row>
    <row r="13" spans="1:11" x14ac:dyDescent="0.25">
      <c r="A13" s="16"/>
      <c r="B13" s="17" t="s">
        <v>25</v>
      </c>
      <c r="C13" s="18">
        <v>71.510000000000005</v>
      </c>
      <c r="D13" s="19">
        <v>71.510000000000005</v>
      </c>
      <c r="E13" s="25">
        <v>71.510000000000005</v>
      </c>
      <c r="F13" s="21">
        <v>71.510000000000005</v>
      </c>
      <c r="G13" s="19">
        <v>71.510000000000005</v>
      </c>
      <c r="H13" s="19">
        <v>71.510000000000005</v>
      </c>
      <c r="I13" s="25">
        <v>71.510000000000005</v>
      </c>
      <c r="K13" s="14"/>
    </row>
    <row r="14" spans="1:11" x14ac:dyDescent="0.25">
      <c r="A14" s="26" t="s">
        <v>26</v>
      </c>
      <c r="B14" s="27" t="s">
        <v>27</v>
      </c>
      <c r="C14" s="28">
        <v>3323.2552581308914</v>
      </c>
      <c r="D14" s="29">
        <v>3228.9747130708911</v>
      </c>
      <c r="E14" s="30">
        <v>5029.9822661308917</v>
      </c>
      <c r="F14" s="31">
        <v>4933.9797886390106</v>
      </c>
      <c r="G14" s="29">
        <v>5257.9622661308913</v>
      </c>
      <c r="H14" s="29">
        <v>6551.7605427268318</v>
      </c>
      <c r="I14" s="30">
        <v>6644.0522661308914</v>
      </c>
      <c r="K14" s="14"/>
    </row>
    <row r="15" spans="1:11" x14ac:dyDescent="0.25">
      <c r="A15" s="16" t="s">
        <v>28</v>
      </c>
      <c r="B15" s="17" t="s">
        <v>29</v>
      </c>
      <c r="C15" s="18" t="s">
        <v>30</v>
      </c>
      <c r="D15" s="19" t="s">
        <v>30</v>
      </c>
      <c r="E15" s="25" t="s">
        <v>31</v>
      </c>
      <c r="F15" s="21" t="s">
        <v>30</v>
      </c>
      <c r="G15" s="19" t="s">
        <v>30</v>
      </c>
      <c r="H15" s="19" t="s">
        <v>31</v>
      </c>
      <c r="I15" s="25" t="s">
        <v>31</v>
      </c>
    </row>
    <row r="16" spans="1:11" x14ac:dyDescent="0.25">
      <c r="A16" s="16" t="s">
        <v>32</v>
      </c>
      <c r="B16" s="17" t="s">
        <v>33</v>
      </c>
      <c r="C16" s="18" t="s">
        <v>34</v>
      </c>
      <c r="D16" s="19" t="s">
        <v>34</v>
      </c>
      <c r="E16" s="25" t="s">
        <v>34</v>
      </c>
      <c r="F16" s="21" t="s">
        <v>34</v>
      </c>
      <c r="G16" s="19" t="s">
        <v>34</v>
      </c>
      <c r="H16" s="19" t="s">
        <v>34</v>
      </c>
      <c r="I16" s="25" t="s">
        <v>34</v>
      </c>
    </row>
    <row r="17" spans="1:9" x14ac:dyDescent="0.25">
      <c r="A17" s="26" t="s">
        <v>35</v>
      </c>
      <c r="B17" s="27" t="s">
        <v>36</v>
      </c>
      <c r="C17" s="28">
        <v>3323.2552581308914</v>
      </c>
      <c r="D17" s="29">
        <v>3228.9747130708911</v>
      </c>
      <c r="E17" s="30">
        <v>5029.9822661308917</v>
      </c>
      <c r="F17" s="31">
        <v>4933.9797886390106</v>
      </c>
      <c r="G17" s="31">
        <v>5257.9622661308913</v>
      </c>
      <c r="H17" s="31">
        <v>6551.7605427268318</v>
      </c>
      <c r="I17" s="30">
        <v>6644.0522661308914</v>
      </c>
    </row>
    <row r="18" spans="1:9" x14ac:dyDescent="0.25">
      <c r="A18" s="16" t="s">
        <v>37</v>
      </c>
      <c r="B18" s="17" t="s">
        <v>38</v>
      </c>
      <c r="C18" s="18" t="s">
        <v>30</v>
      </c>
      <c r="D18" s="19" t="s">
        <v>30</v>
      </c>
      <c r="E18" s="25" t="s">
        <v>31</v>
      </c>
      <c r="F18" s="21" t="s">
        <v>30</v>
      </c>
      <c r="G18" s="19" t="s">
        <v>30</v>
      </c>
      <c r="H18" s="19" t="s">
        <v>31</v>
      </c>
      <c r="I18" s="25" t="s">
        <v>31</v>
      </c>
    </row>
    <row r="19" spans="1:9" x14ac:dyDescent="0.25">
      <c r="A19" s="16" t="s">
        <v>39</v>
      </c>
      <c r="B19" s="17" t="s">
        <v>40</v>
      </c>
      <c r="C19" s="18" t="s">
        <v>41</v>
      </c>
      <c r="D19" s="19" t="s">
        <v>41</v>
      </c>
      <c r="E19" s="25" t="s">
        <v>41</v>
      </c>
      <c r="F19" s="21" t="s">
        <v>41</v>
      </c>
      <c r="G19" s="19" t="s">
        <v>41</v>
      </c>
      <c r="H19" s="19" t="s">
        <v>41</v>
      </c>
      <c r="I19" s="25" t="s">
        <v>41</v>
      </c>
    </row>
    <row r="20" spans="1:9" x14ac:dyDescent="0.25">
      <c r="A20" s="16" t="s">
        <v>42</v>
      </c>
      <c r="B20" s="17" t="s">
        <v>43</v>
      </c>
      <c r="C20" s="32" t="s">
        <v>41</v>
      </c>
      <c r="D20" s="33" t="s">
        <v>41</v>
      </c>
      <c r="E20" s="20" t="s">
        <v>41</v>
      </c>
      <c r="F20" s="34" t="s">
        <v>41</v>
      </c>
      <c r="G20" s="33" t="s">
        <v>41</v>
      </c>
      <c r="H20" s="33" t="s">
        <v>41</v>
      </c>
      <c r="I20" s="20" t="s">
        <v>41</v>
      </c>
    </row>
    <row r="21" spans="1:9" ht="33" customHeight="1" thickBot="1" x14ac:dyDescent="0.3">
      <c r="A21" s="35" t="s">
        <v>44</v>
      </c>
      <c r="B21" s="36" t="s">
        <v>45</v>
      </c>
      <c r="C21" s="37">
        <v>3323.2552581308914</v>
      </c>
      <c r="D21" s="38">
        <v>3228.9747130708911</v>
      </c>
      <c r="E21" s="39">
        <v>5029.9822661308917</v>
      </c>
      <c r="F21" s="40">
        <v>4933.9797886390106</v>
      </c>
      <c r="G21" s="38">
        <v>5257.9622661308913</v>
      </c>
      <c r="H21" s="38">
        <v>6551.7605427268318</v>
      </c>
      <c r="I21" s="39">
        <v>6644.0522661308914</v>
      </c>
    </row>
    <row r="22" spans="1:9" ht="15.75" thickTop="1" x14ac:dyDescent="0.25">
      <c r="A22" s="41"/>
      <c r="B22" s="42"/>
      <c r="C22" s="43"/>
      <c r="D22" s="43"/>
      <c r="E22" s="43"/>
      <c r="F22" s="43"/>
      <c r="G22" s="43"/>
      <c r="H22" s="43"/>
    </row>
    <row r="23" spans="1:9" ht="15" customHeight="1" x14ac:dyDescent="0.25">
      <c r="A23" s="44"/>
      <c r="B23" s="45" t="s">
        <v>46</v>
      </c>
      <c r="C23" s="46"/>
      <c r="D23" s="46"/>
      <c r="E23" s="46"/>
      <c r="F23" s="46"/>
      <c r="G23" s="46"/>
      <c r="H23" s="46"/>
    </row>
    <row r="24" spans="1:9" x14ac:dyDescent="0.25">
      <c r="A24" s="44"/>
      <c r="B24" s="82" t="s">
        <v>47</v>
      </c>
      <c r="C24" s="82"/>
      <c r="D24" s="82"/>
      <c r="E24" s="82"/>
      <c r="F24" s="82"/>
      <c r="G24" s="82"/>
      <c r="H24" s="47"/>
    </row>
    <row r="25" spans="1:9" x14ac:dyDescent="0.25">
      <c r="A25" s="48">
        <v>1</v>
      </c>
      <c r="B25" s="82" t="s">
        <v>48</v>
      </c>
      <c r="C25" s="82"/>
      <c r="D25" s="82"/>
      <c r="E25" s="82"/>
      <c r="F25" s="47"/>
      <c r="G25" s="47"/>
      <c r="H25" s="47"/>
    </row>
    <row r="26" spans="1:9" ht="15" customHeight="1" x14ac:dyDescent="0.25">
      <c r="A26" s="44" t="s">
        <v>49</v>
      </c>
      <c r="B26" s="82" t="s">
        <v>50</v>
      </c>
      <c r="C26" s="82"/>
      <c r="D26" s="82"/>
      <c r="E26" s="82"/>
      <c r="F26" s="82"/>
      <c r="G26" s="82"/>
      <c r="H26" s="47"/>
    </row>
    <row r="27" spans="1:9" s="49" customFormat="1" ht="15" customHeight="1" x14ac:dyDescent="0.25">
      <c r="A27" s="44" t="s">
        <v>51</v>
      </c>
      <c r="B27" s="82" t="s">
        <v>52</v>
      </c>
      <c r="C27" s="82"/>
      <c r="D27" s="82"/>
      <c r="E27" s="82"/>
      <c r="F27" s="82"/>
      <c r="G27" s="82"/>
      <c r="H27" s="47"/>
    </row>
    <row r="28" spans="1:9" ht="19.5" customHeight="1" x14ac:dyDescent="0.25">
      <c r="A28" s="44" t="s">
        <v>53</v>
      </c>
      <c r="B28" s="82" t="s">
        <v>54</v>
      </c>
      <c r="C28" s="82"/>
      <c r="D28" s="82"/>
      <c r="E28" s="82"/>
      <c r="F28" s="82"/>
      <c r="G28" s="82"/>
      <c r="H28" s="47"/>
    </row>
    <row r="29" spans="1:9" ht="15" customHeight="1" x14ac:dyDescent="0.25">
      <c r="A29" s="44" t="s">
        <v>55</v>
      </c>
      <c r="B29" s="82" t="s">
        <v>56</v>
      </c>
      <c r="C29" s="82"/>
      <c r="D29" s="82"/>
      <c r="E29" s="82"/>
      <c r="F29" s="82"/>
      <c r="G29" s="82"/>
      <c r="H29" s="47"/>
    </row>
    <row r="30" spans="1:9" ht="15" customHeight="1" x14ac:dyDescent="0.25">
      <c r="A30" s="44" t="s">
        <v>57</v>
      </c>
      <c r="B30" s="82" t="s">
        <v>58</v>
      </c>
      <c r="C30" s="82"/>
      <c r="D30" s="82"/>
      <c r="E30" s="82"/>
      <c r="F30" s="82"/>
      <c r="G30" s="82"/>
      <c r="H30" s="47"/>
    </row>
    <row r="31" spans="1:9" ht="22.5" customHeight="1" x14ac:dyDescent="0.25">
      <c r="A31" s="50" t="s">
        <v>22</v>
      </c>
      <c r="B31" s="47" t="s">
        <v>59</v>
      </c>
      <c r="C31" s="47"/>
      <c r="D31" s="47"/>
      <c r="E31" s="47"/>
      <c r="F31" s="47"/>
      <c r="G31" s="47"/>
      <c r="H31" s="47"/>
    </row>
    <row r="32" spans="1:9" ht="22.5" customHeight="1" x14ac:dyDescent="0.25">
      <c r="A32" s="50"/>
      <c r="B32" s="51" t="s">
        <v>60</v>
      </c>
      <c r="C32" s="47"/>
      <c r="D32" s="47"/>
      <c r="E32" s="47"/>
      <c r="F32" s="47"/>
      <c r="G32" s="47"/>
      <c r="H32" s="47"/>
    </row>
    <row r="33" spans="1:8" ht="15.75" thickBot="1" x14ac:dyDescent="0.3">
      <c r="B33" s="3"/>
    </row>
    <row r="34" spans="1:8" ht="24" customHeight="1" thickTop="1" x14ac:dyDescent="0.25">
      <c r="A34" s="6"/>
      <c r="B34" s="52" t="s">
        <v>2</v>
      </c>
      <c r="C34" s="64" t="s">
        <v>61</v>
      </c>
      <c r="D34" s="65"/>
      <c r="F34" s="68" t="s">
        <v>62</v>
      </c>
      <c r="G34" s="69"/>
      <c r="H34" s="53"/>
    </row>
    <row r="35" spans="1:8" ht="24" customHeight="1" x14ac:dyDescent="0.25">
      <c r="A35" s="8"/>
      <c r="B35" s="54" t="s">
        <v>63</v>
      </c>
      <c r="C35" s="66"/>
      <c r="D35" s="67"/>
      <c r="F35" s="70"/>
      <c r="G35" s="71"/>
      <c r="H35" s="53"/>
    </row>
    <row r="36" spans="1:8" ht="25.5" x14ac:dyDescent="0.25">
      <c r="A36" s="78" t="s">
        <v>6</v>
      </c>
      <c r="B36" s="80" t="s">
        <v>7</v>
      </c>
      <c r="C36" s="55" t="s">
        <v>64</v>
      </c>
      <c r="D36" s="11" t="s">
        <v>9</v>
      </c>
      <c r="F36" s="56" t="s">
        <v>64</v>
      </c>
      <c r="G36" s="11" t="s">
        <v>9</v>
      </c>
      <c r="H36" s="57"/>
    </row>
    <row r="37" spans="1:8" x14ac:dyDescent="0.25">
      <c r="A37" s="79"/>
      <c r="B37" s="81"/>
      <c r="C37" s="10" t="s">
        <v>12</v>
      </c>
      <c r="D37" s="11" t="s">
        <v>12</v>
      </c>
      <c r="F37" s="12" t="s">
        <v>12</v>
      </c>
      <c r="G37" s="11" t="s">
        <v>12</v>
      </c>
      <c r="H37" s="57"/>
    </row>
    <row r="38" spans="1:8" x14ac:dyDescent="0.25">
      <c r="A38" s="16" t="s">
        <v>13</v>
      </c>
      <c r="B38" s="24" t="s">
        <v>14</v>
      </c>
      <c r="C38" s="18">
        <v>3233.1629920000005</v>
      </c>
      <c r="D38" s="25">
        <v>3138.8824469400001</v>
      </c>
      <c r="F38" s="21">
        <v>3630.32</v>
      </c>
      <c r="G38" s="25">
        <v>3978.5699999999997</v>
      </c>
      <c r="H38" s="58"/>
    </row>
    <row r="39" spans="1:8" x14ac:dyDescent="0.25">
      <c r="A39" s="16" t="s">
        <v>65</v>
      </c>
      <c r="B39" s="24" t="s">
        <v>19</v>
      </c>
      <c r="C39" s="22" t="s">
        <v>17</v>
      </c>
      <c r="D39" s="25" t="s">
        <v>17</v>
      </c>
      <c r="F39" s="59">
        <v>1213.5675225081191</v>
      </c>
      <c r="G39" s="25">
        <v>1189.3</v>
      </c>
      <c r="H39" s="58"/>
    </row>
    <row r="40" spans="1:8" x14ac:dyDescent="0.25">
      <c r="A40" s="16" t="s">
        <v>20</v>
      </c>
      <c r="B40" s="24" t="s">
        <v>66</v>
      </c>
      <c r="C40" s="18" t="s">
        <v>22</v>
      </c>
      <c r="D40" s="25" t="s">
        <v>22</v>
      </c>
      <c r="F40" s="21" t="s">
        <v>22</v>
      </c>
      <c r="G40" s="25" t="s">
        <v>22</v>
      </c>
      <c r="H40" s="58"/>
    </row>
    <row r="41" spans="1:8" x14ac:dyDescent="0.25">
      <c r="A41" s="16" t="s">
        <v>67</v>
      </c>
      <c r="B41" s="24" t="s">
        <v>68</v>
      </c>
      <c r="C41" s="18" t="s">
        <v>69</v>
      </c>
      <c r="D41" s="25" t="s">
        <v>70</v>
      </c>
      <c r="F41" s="21" t="s">
        <v>70</v>
      </c>
      <c r="G41" s="25" t="s">
        <v>70</v>
      </c>
      <c r="H41" s="58"/>
    </row>
    <row r="42" spans="1:8" x14ac:dyDescent="0.25">
      <c r="A42" s="16" t="s">
        <v>23</v>
      </c>
      <c r="B42" s="24" t="s">
        <v>24</v>
      </c>
      <c r="C42" s="18">
        <v>17.404014358800001</v>
      </c>
      <c r="D42" s="25">
        <v>17.404014358800001</v>
      </c>
      <c r="F42" s="21">
        <v>17.404014358800001</v>
      </c>
      <c r="G42" s="25">
        <v>17.404014358800001</v>
      </c>
      <c r="H42" s="58"/>
    </row>
    <row r="43" spans="1:8" x14ac:dyDescent="0.25">
      <c r="A43" s="16" t="s">
        <v>71</v>
      </c>
      <c r="B43" s="24" t="s">
        <v>72</v>
      </c>
      <c r="C43" s="18">
        <v>0</v>
      </c>
      <c r="D43" s="25">
        <v>0</v>
      </c>
      <c r="F43" s="21">
        <v>0</v>
      </c>
      <c r="G43" s="25">
        <v>0</v>
      </c>
      <c r="H43" s="58"/>
    </row>
    <row r="44" spans="1:8" x14ac:dyDescent="0.25">
      <c r="A44" s="16" t="s">
        <v>73</v>
      </c>
      <c r="B44" s="24" t="s">
        <v>74</v>
      </c>
      <c r="C44" s="18">
        <v>7.2353380000000005</v>
      </c>
      <c r="D44" s="25">
        <v>7.2353380000000005</v>
      </c>
      <c r="F44" s="21">
        <v>7.2353380000000005</v>
      </c>
      <c r="G44" s="25">
        <v>7.2353380000000005</v>
      </c>
      <c r="H44" s="58"/>
    </row>
    <row r="45" spans="1:8" x14ac:dyDescent="0.25">
      <c r="A45" s="16"/>
      <c r="B45" s="24" t="s">
        <v>25</v>
      </c>
      <c r="C45" s="18">
        <v>71.510000000000005</v>
      </c>
      <c r="D45" s="25">
        <v>71.510000000000005</v>
      </c>
      <c r="F45" s="21">
        <v>71.510000000000005</v>
      </c>
      <c r="G45" s="25">
        <v>71.510000000000005</v>
      </c>
      <c r="H45" s="58"/>
    </row>
    <row r="46" spans="1:8" x14ac:dyDescent="0.25">
      <c r="A46" s="26" t="s">
        <v>26</v>
      </c>
      <c r="B46" s="60" t="s">
        <v>27</v>
      </c>
      <c r="C46" s="28">
        <v>3329.3123443588006</v>
      </c>
      <c r="D46" s="30">
        <v>3235.0317992988003</v>
      </c>
      <c r="F46" s="31">
        <v>4940.0368748669198</v>
      </c>
      <c r="G46" s="30">
        <v>5264.0193523588005</v>
      </c>
      <c r="H46" s="58"/>
    </row>
    <row r="47" spans="1:8" x14ac:dyDescent="0.25">
      <c r="A47" s="16" t="s">
        <v>28</v>
      </c>
      <c r="B47" s="24" t="s">
        <v>75</v>
      </c>
      <c r="C47" s="21" t="s">
        <v>53</v>
      </c>
      <c r="D47" s="25" t="s">
        <v>53</v>
      </c>
      <c r="F47" s="18" t="s">
        <v>53</v>
      </c>
      <c r="G47" s="25" t="s">
        <v>53</v>
      </c>
      <c r="H47" s="58"/>
    </row>
    <row r="48" spans="1:8" x14ac:dyDescent="0.25">
      <c r="A48" s="16" t="s">
        <v>76</v>
      </c>
      <c r="B48" s="24" t="s">
        <v>77</v>
      </c>
      <c r="C48" s="32" t="s">
        <v>51</v>
      </c>
      <c r="D48" s="25" t="s">
        <v>51</v>
      </c>
      <c r="F48" s="34" t="s">
        <v>51</v>
      </c>
      <c r="G48" s="25" t="s">
        <v>51</v>
      </c>
      <c r="H48" s="58"/>
    </row>
    <row r="49" spans="1:8" x14ac:dyDescent="0.25">
      <c r="A49" s="16" t="s">
        <v>32</v>
      </c>
      <c r="B49" s="24" t="s">
        <v>78</v>
      </c>
      <c r="C49" s="18" t="s">
        <v>79</v>
      </c>
      <c r="D49" s="25" t="s">
        <v>79</v>
      </c>
      <c r="F49" s="21" t="s">
        <v>79</v>
      </c>
      <c r="G49" s="25" t="s">
        <v>79</v>
      </c>
      <c r="H49" s="58"/>
    </row>
    <row r="50" spans="1:8" x14ac:dyDescent="0.25">
      <c r="A50" s="26" t="s">
        <v>35</v>
      </c>
      <c r="B50" s="60" t="s">
        <v>36</v>
      </c>
      <c r="C50" s="28">
        <v>3329.3123443588006</v>
      </c>
      <c r="D50" s="30">
        <v>3235.0317992988003</v>
      </c>
      <c r="F50" s="31">
        <v>4940.0368748669198</v>
      </c>
      <c r="G50" s="30">
        <v>5264.0193523588005</v>
      </c>
      <c r="H50" s="58"/>
    </row>
    <row r="51" spans="1:8" x14ac:dyDescent="0.25">
      <c r="A51" s="16" t="s">
        <v>37</v>
      </c>
      <c r="B51" s="24" t="s">
        <v>80</v>
      </c>
      <c r="C51" s="21" t="s">
        <v>53</v>
      </c>
      <c r="D51" s="25" t="s">
        <v>53</v>
      </c>
      <c r="F51" s="18" t="s">
        <v>53</v>
      </c>
      <c r="G51" s="25" t="s">
        <v>53</v>
      </c>
      <c r="H51" s="58"/>
    </row>
    <row r="52" spans="1:8" x14ac:dyDescent="0.25">
      <c r="A52" s="16" t="s">
        <v>39</v>
      </c>
      <c r="B52" s="17" t="s">
        <v>81</v>
      </c>
      <c r="C52" s="21" t="s">
        <v>55</v>
      </c>
      <c r="D52" s="25" t="s">
        <v>82</v>
      </c>
      <c r="F52" s="21" t="s">
        <v>55</v>
      </c>
      <c r="G52" s="25" t="s">
        <v>82</v>
      </c>
      <c r="H52" s="58"/>
    </row>
    <row r="53" spans="1:8" x14ac:dyDescent="0.25">
      <c r="A53" s="16" t="s">
        <v>42</v>
      </c>
      <c r="B53" s="24" t="s">
        <v>83</v>
      </c>
      <c r="C53" s="32" t="s">
        <v>57</v>
      </c>
      <c r="D53" s="20" t="s">
        <v>57</v>
      </c>
      <c r="F53" s="34" t="s">
        <v>57</v>
      </c>
      <c r="G53" s="20" t="s">
        <v>57</v>
      </c>
      <c r="H53" s="58"/>
    </row>
    <row r="54" spans="1:8" ht="26.25" customHeight="1" thickBot="1" x14ac:dyDescent="0.3">
      <c r="A54" s="35" t="s">
        <v>44</v>
      </c>
      <c r="B54" s="36" t="s">
        <v>84</v>
      </c>
      <c r="C54" s="37"/>
      <c r="D54" s="39"/>
      <c r="F54" s="40"/>
      <c r="G54" s="39"/>
      <c r="H54" s="58"/>
    </row>
    <row r="55" spans="1:8" ht="15.75" thickTop="1" x14ac:dyDescent="0.25">
      <c r="A55" s="41"/>
      <c r="B55" s="42"/>
      <c r="C55" s="43"/>
      <c r="D55" s="43"/>
      <c r="E55" s="43"/>
      <c r="F55" s="43"/>
    </row>
    <row r="56" spans="1:8" x14ac:dyDescent="0.25">
      <c r="A56" s="44"/>
      <c r="B56" s="61" t="s">
        <v>46</v>
      </c>
      <c r="C56" s="46"/>
      <c r="D56" s="46"/>
      <c r="E56" s="46"/>
      <c r="F56" s="46"/>
    </row>
    <row r="57" spans="1:8" x14ac:dyDescent="0.25">
      <c r="A57" s="44"/>
      <c r="B57" s="84" t="s">
        <v>85</v>
      </c>
      <c r="C57" s="84"/>
      <c r="D57" s="84"/>
      <c r="E57" s="84"/>
      <c r="F57" s="84"/>
    </row>
    <row r="58" spans="1:8" ht="24.75" customHeight="1" x14ac:dyDescent="0.25">
      <c r="A58" s="62" t="s">
        <v>49</v>
      </c>
      <c r="B58" s="84" t="s">
        <v>86</v>
      </c>
      <c r="C58" s="84"/>
      <c r="D58" s="84"/>
      <c r="E58" s="84"/>
      <c r="F58" s="84"/>
    </row>
    <row r="59" spans="1:8" x14ac:dyDescent="0.25">
      <c r="A59" s="62" t="s">
        <v>51</v>
      </c>
      <c r="B59" s="84" t="s">
        <v>87</v>
      </c>
      <c r="C59" s="84"/>
      <c r="D59" s="84"/>
      <c r="E59" s="84"/>
      <c r="F59" s="84"/>
    </row>
    <row r="60" spans="1:8" x14ac:dyDescent="0.25">
      <c r="A60" s="62" t="s">
        <v>79</v>
      </c>
      <c r="B60" s="84" t="s">
        <v>88</v>
      </c>
      <c r="C60" s="84"/>
      <c r="D60" s="84"/>
      <c r="E60" s="84"/>
      <c r="F60" s="84"/>
    </row>
    <row r="61" spans="1:8" ht="19.5" customHeight="1" x14ac:dyDescent="0.25">
      <c r="A61" s="62" t="s">
        <v>53</v>
      </c>
      <c r="B61" s="84" t="s">
        <v>89</v>
      </c>
      <c r="C61" s="84"/>
      <c r="D61" s="84"/>
      <c r="E61" s="84"/>
      <c r="F61" s="84"/>
    </row>
    <row r="62" spans="1:8" ht="33.75" customHeight="1" x14ac:dyDescent="0.25">
      <c r="A62" s="62" t="s">
        <v>55</v>
      </c>
      <c r="B62" s="84" t="s">
        <v>90</v>
      </c>
      <c r="C62" s="84"/>
      <c r="D62" s="84"/>
      <c r="E62" s="84"/>
      <c r="F62" s="84"/>
    </row>
    <row r="63" spans="1:8" ht="29.25" customHeight="1" x14ac:dyDescent="0.25">
      <c r="A63" s="62" t="s">
        <v>57</v>
      </c>
      <c r="B63" s="84" t="s">
        <v>91</v>
      </c>
      <c r="C63" s="84"/>
      <c r="D63" s="84"/>
      <c r="E63" s="84"/>
      <c r="F63" s="84"/>
    </row>
    <row r="64" spans="1:8" x14ac:dyDescent="0.25">
      <c r="A64" s="62" t="s">
        <v>22</v>
      </c>
      <c r="B64" s="63" t="s">
        <v>92</v>
      </c>
      <c r="C64" s="63"/>
      <c r="D64" s="63"/>
      <c r="E64" s="63"/>
      <c r="F64" s="63"/>
    </row>
    <row r="65" spans="1:8" ht="25.5" customHeight="1" x14ac:dyDescent="0.25">
      <c r="A65" s="44" t="s">
        <v>93</v>
      </c>
      <c r="B65" s="84" t="s">
        <v>94</v>
      </c>
      <c r="C65" s="84"/>
      <c r="D65" s="84"/>
      <c r="E65" s="84"/>
      <c r="F65" s="84"/>
      <c r="G65" s="3"/>
      <c r="H65" s="3"/>
    </row>
    <row r="66" spans="1:8" ht="43.5" customHeight="1" x14ac:dyDescent="0.25">
      <c r="A66" s="62" t="s">
        <v>70</v>
      </c>
      <c r="B66" s="84" t="s">
        <v>95</v>
      </c>
      <c r="C66" s="84"/>
      <c r="D66" s="84"/>
      <c r="E66" s="84"/>
      <c r="F66" s="84"/>
    </row>
    <row r="69" spans="1:8" ht="87" customHeight="1" x14ac:dyDescent="0.25">
      <c r="A69" s="83" t="s">
        <v>96</v>
      </c>
      <c r="B69" s="83"/>
      <c r="C69" s="83"/>
      <c r="D69" s="83"/>
      <c r="E69" s="83"/>
    </row>
  </sheetData>
  <sheetProtection algorithmName="SHA-512" hashValue="Hm7YEWog3cm0Z/9Y+//oBV2BCRwCe6BcrlJw8dfZHtUEFyZTVM+e15d9J2f6J/9RV32AXQAaOIpUiIYmrObzeg==" saltValue="HVxGfQ/mKH354brZuGxO7A==" spinCount="100000" sheet="1" objects="1" scenarios="1"/>
  <mergeCells count="25">
    <mergeCell ref="A69:E69"/>
    <mergeCell ref="A36:A37"/>
    <mergeCell ref="B36:B37"/>
    <mergeCell ref="B57:F57"/>
    <mergeCell ref="B58:F58"/>
    <mergeCell ref="B59:F59"/>
    <mergeCell ref="B60:F60"/>
    <mergeCell ref="B61:F61"/>
    <mergeCell ref="B62:F62"/>
    <mergeCell ref="B63:F63"/>
    <mergeCell ref="B65:F65"/>
    <mergeCell ref="B66:F66"/>
    <mergeCell ref="C34:D35"/>
    <mergeCell ref="F34:G35"/>
    <mergeCell ref="C3:E4"/>
    <mergeCell ref="F3:I4"/>
    <mergeCell ref="A5:A7"/>
    <mergeCell ref="B5:B7"/>
    <mergeCell ref="B24:G24"/>
    <mergeCell ref="B25:E25"/>
    <mergeCell ref="B26:G26"/>
    <mergeCell ref="B27:G27"/>
    <mergeCell ref="B28:G28"/>
    <mergeCell ref="B29:G29"/>
    <mergeCell ref="B30:G30"/>
  </mergeCells>
  <hyperlinks>
    <hyperlink ref="B23" location="Nota" display="Ver Nota Informativa"/>
    <hyperlink ref="B56" location="Nota" display="Ver Nota Informativa"/>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GridLines="0" workbookViewId="0">
      <selection activeCell="C74" sqref="C74"/>
    </sheetView>
  </sheetViews>
  <sheetFormatPr baseColWidth="10" defaultRowHeight="15" x14ac:dyDescent="0.25"/>
  <cols>
    <col min="1" max="1" width="8" style="1" customWidth="1"/>
    <col min="2" max="2" width="53.7109375" style="2" customWidth="1"/>
    <col min="3" max="4" width="16.7109375" style="2" customWidth="1"/>
    <col min="5" max="5" width="12.7109375" style="2" hidden="1" customWidth="1"/>
    <col min="6" max="6" width="15" style="2" customWidth="1"/>
    <col min="7" max="8" width="13.85546875" style="2" customWidth="1"/>
    <col min="9" max="9" width="15.42578125" style="3" customWidth="1"/>
    <col min="10" max="16384" width="11.42578125" style="3"/>
  </cols>
  <sheetData>
    <row r="1" spans="1:11" x14ac:dyDescent="0.25">
      <c r="B1" s="2" t="s">
        <v>109</v>
      </c>
    </row>
    <row r="2" spans="1:11" ht="15.75" thickBot="1" x14ac:dyDescent="0.3">
      <c r="A2" s="4" t="s">
        <v>1</v>
      </c>
      <c r="B2" s="5"/>
      <c r="C2" s="5"/>
      <c r="D2" s="5"/>
      <c r="E2" s="5"/>
      <c r="F2" s="5"/>
      <c r="G2" s="5"/>
      <c r="H2" s="5"/>
    </row>
    <row r="3" spans="1:11" ht="32.25" customHeight="1" thickTop="1" x14ac:dyDescent="0.25">
      <c r="A3" s="6"/>
      <c r="B3" s="7" t="s">
        <v>2</v>
      </c>
      <c r="C3" s="72" t="s">
        <v>3</v>
      </c>
      <c r="D3" s="73"/>
      <c r="E3" s="74"/>
      <c r="F3" s="72" t="s">
        <v>4</v>
      </c>
      <c r="G3" s="73"/>
      <c r="H3" s="73"/>
      <c r="I3" s="74"/>
    </row>
    <row r="4" spans="1:11" x14ac:dyDescent="0.25">
      <c r="A4" s="8"/>
      <c r="B4" s="9" t="s">
        <v>5</v>
      </c>
      <c r="C4" s="75"/>
      <c r="D4" s="76"/>
      <c r="E4" s="77"/>
      <c r="F4" s="75"/>
      <c r="G4" s="76"/>
      <c r="H4" s="76"/>
      <c r="I4" s="77"/>
    </row>
    <row r="5" spans="1:11" s="14" customFormat="1" ht="28.5" customHeight="1" x14ac:dyDescent="0.25">
      <c r="A5" s="78" t="s">
        <v>6</v>
      </c>
      <c r="B5" s="80" t="s">
        <v>7</v>
      </c>
      <c r="C5" s="10" t="s">
        <v>8</v>
      </c>
      <c r="D5" s="11" t="s">
        <v>9</v>
      </c>
      <c r="E5" s="11" t="s">
        <v>10</v>
      </c>
      <c r="F5" s="12" t="s">
        <v>8</v>
      </c>
      <c r="G5" s="13" t="s">
        <v>9</v>
      </c>
      <c r="H5" s="11" t="s">
        <v>10</v>
      </c>
      <c r="I5" s="11" t="s">
        <v>10</v>
      </c>
    </row>
    <row r="6" spans="1:11" s="14" customFormat="1" x14ac:dyDescent="0.25">
      <c r="A6" s="78"/>
      <c r="B6" s="80"/>
      <c r="C6" s="15"/>
      <c r="D6" s="15"/>
      <c r="E6" s="15">
        <v>0.08</v>
      </c>
      <c r="F6" s="15"/>
      <c r="G6" s="15"/>
      <c r="H6" s="15"/>
      <c r="I6" s="15">
        <v>0.08</v>
      </c>
      <c r="J6" s="3"/>
      <c r="K6" s="14" t="s">
        <v>11</v>
      </c>
    </row>
    <row r="7" spans="1:11" s="14" customFormat="1" x14ac:dyDescent="0.25">
      <c r="A7" s="79"/>
      <c r="B7" s="81"/>
      <c r="C7" s="10" t="s">
        <v>12</v>
      </c>
      <c r="D7" s="13" t="s">
        <v>12</v>
      </c>
      <c r="E7" s="11" t="s">
        <v>12</v>
      </c>
      <c r="F7" s="12" t="s">
        <v>12</v>
      </c>
      <c r="G7" s="13" t="s">
        <v>12</v>
      </c>
      <c r="H7" s="11" t="s">
        <v>12</v>
      </c>
      <c r="I7" s="11" t="s">
        <v>12</v>
      </c>
    </row>
    <row r="8" spans="1:11" x14ac:dyDescent="0.25">
      <c r="A8" s="16" t="s">
        <v>13</v>
      </c>
      <c r="B8" s="17" t="s">
        <v>14</v>
      </c>
      <c r="C8" s="18">
        <v>3233.1629920000005</v>
      </c>
      <c r="D8" s="19">
        <v>3138.8824469400001</v>
      </c>
      <c r="E8" s="20">
        <v>4985.8900000000003</v>
      </c>
      <c r="F8" s="21">
        <v>3630.32</v>
      </c>
      <c r="G8" s="19">
        <v>3978.5699999999997</v>
      </c>
      <c r="H8" s="19">
        <v>4750</v>
      </c>
      <c r="I8" s="20">
        <v>4985.8900000000003</v>
      </c>
      <c r="K8" s="14"/>
    </row>
    <row r="9" spans="1:11" hidden="1" x14ac:dyDescent="0.25">
      <c r="A9" s="16" t="s">
        <v>15</v>
      </c>
      <c r="B9" s="17" t="s">
        <v>16</v>
      </c>
      <c r="C9" s="22" t="s">
        <v>17</v>
      </c>
      <c r="D9" s="23" t="s">
        <v>17</v>
      </c>
      <c r="E9" s="20" t="s">
        <v>17</v>
      </c>
      <c r="F9" s="22" t="s">
        <v>17</v>
      </c>
      <c r="G9" s="23" t="s">
        <v>17</v>
      </c>
      <c r="H9" s="19">
        <v>7.2405999999999997</v>
      </c>
      <c r="I9" s="20" t="s">
        <v>17</v>
      </c>
      <c r="K9" s="14"/>
    </row>
    <row r="10" spans="1:11" x14ac:dyDescent="0.25">
      <c r="A10" s="16" t="s">
        <v>18</v>
      </c>
      <c r="B10" s="24" t="s">
        <v>19</v>
      </c>
      <c r="C10" s="22" t="s">
        <v>17</v>
      </c>
      <c r="D10" s="19" t="s">
        <v>17</v>
      </c>
      <c r="E10" s="20" t="s">
        <v>17</v>
      </c>
      <c r="F10" s="21">
        <v>1213.5675225081191</v>
      </c>
      <c r="G10" s="19">
        <v>1189.3</v>
      </c>
      <c r="H10" s="19">
        <v>1754.4276765959401</v>
      </c>
      <c r="I10" s="25">
        <v>1614.07</v>
      </c>
      <c r="K10" s="14"/>
    </row>
    <row r="11" spans="1:11" x14ac:dyDescent="0.25">
      <c r="A11" s="16" t="s">
        <v>20</v>
      </c>
      <c r="B11" s="24" t="s">
        <v>21</v>
      </c>
      <c r="C11" s="22" t="s">
        <v>22</v>
      </c>
      <c r="D11" s="19" t="s">
        <v>22</v>
      </c>
      <c r="E11" s="25" t="s">
        <v>22</v>
      </c>
      <c r="F11" s="21" t="s">
        <v>22</v>
      </c>
      <c r="G11" s="19" t="s">
        <v>22</v>
      </c>
      <c r="H11" s="19" t="s">
        <v>22</v>
      </c>
      <c r="I11" s="25" t="s">
        <v>22</v>
      </c>
      <c r="K11" s="14"/>
    </row>
    <row r="12" spans="1:11" x14ac:dyDescent="0.25">
      <c r="A12" s="16" t="s">
        <v>23</v>
      </c>
      <c r="B12" s="17" t="s">
        <v>24</v>
      </c>
      <c r="C12" s="18">
        <v>18.582266130890762</v>
      </c>
      <c r="D12" s="19">
        <v>18.582266130890762</v>
      </c>
      <c r="E12" s="25">
        <v>18.582266130890762</v>
      </c>
      <c r="F12" s="21">
        <v>18.582266130890762</v>
      </c>
      <c r="G12" s="19">
        <v>18.582266130890762</v>
      </c>
      <c r="H12" s="19">
        <v>18.582266130890762</v>
      </c>
      <c r="I12" s="25">
        <v>18.582266130890762</v>
      </c>
      <c r="K12" s="14"/>
    </row>
    <row r="13" spans="1:11" x14ac:dyDescent="0.25">
      <c r="A13" s="16"/>
      <c r="B13" s="17" t="s">
        <v>25</v>
      </c>
      <c r="C13" s="18">
        <v>71.510000000000005</v>
      </c>
      <c r="D13" s="19">
        <v>71.510000000000005</v>
      </c>
      <c r="E13" s="25">
        <v>71.510000000000005</v>
      </c>
      <c r="F13" s="21">
        <v>71.510000000000005</v>
      </c>
      <c r="G13" s="19">
        <v>71.510000000000005</v>
      </c>
      <c r="H13" s="19">
        <v>71.510000000000005</v>
      </c>
      <c r="I13" s="25">
        <v>71.510000000000005</v>
      </c>
      <c r="K13" s="14"/>
    </row>
    <row r="14" spans="1:11" x14ac:dyDescent="0.25">
      <c r="A14" s="26" t="s">
        <v>26</v>
      </c>
      <c r="B14" s="27" t="s">
        <v>27</v>
      </c>
      <c r="C14" s="28">
        <v>3323.2552581308914</v>
      </c>
      <c r="D14" s="29">
        <v>3228.9747130708911</v>
      </c>
      <c r="E14" s="30">
        <v>5075.9822661308917</v>
      </c>
      <c r="F14" s="31">
        <v>4933.9797886390106</v>
      </c>
      <c r="G14" s="29">
        <v>5257.9622661308913</v>
      </c>
      <c r="H14" s="29">
        <v>6601.7605427268318</v>
      </c>
      <c r="I14" s="30">
        <v>6690.0522661308914</v>
      </c>
      <c r="K14" s="14"/>
    </row>
    <row r="15" spans="1:11" x14ac:dyDescent="0.25">
      <c r="A15" s="16" t="s">
        <v>28</v>
      </c>
      <c r="B15" s="17" t="s">
        <v>29</v>
      </c>
      <c r="C15" s="18" t="s">
        <v>30</v>
      </c>
      <c r="D15" s="19" t="s">
        <v>30</v>
      </c>
      <c r="E15" s="25" t="s">
        <v>31</v>
      </c>
      <c r="F15" s="21" t="s">
        <v>30</v>
      </c>
      <c r="G15" s="19" t="s">
        <v>30</v>
      </c>
      <c r="H15" s="19" t="s">
        <v>31</v>
      </c>
      <c r="I15" s="25" t="s">
        <v>31</v>
      </c>
    </row>
    <row r="16" spans="1:11" x14ac:dyDescent="0.25">
      <c r="A16" s="16" t="s">
        <v>32</v>
      </c>
      <c r="B16" s="17" t="s">
        <v>33</v>
      </c>
      <c r="C16" s="18" t="s">
        <v>34</v>
      </c>
      <c r="D16" s="19" t="s">
        <v>34</v>
      </c>
      <c r="E16" s="25" t="s">
        <v>34</v>
      </c>
      <c r="F16" s="21" t="s">
        <v>34</v>
      </c>
      <c r="G16" s="19" t="s">
        <v>34</v>
      </c>
      <c r="H16" s="19" t="s">
        <v>34</v>
      </c>
      <c r="I16" s="25" t="s">
        <v>34</v>
      </c>
    </row>
    <row r="17" spans="1:9" x14ac:dyDescent="0.25">
      <c r="A17" s="26" t="s">
        <v>35</v>
      </c>
      <c r="B17" s="27" t="s">
        <v>36</v>
      </c>
      <c r="C17" s="28">
        <v>3323.2552581308914</v>
      </c>
      <c r="D17" s="29">
        <v>3228.9747130708911</v>
      </c>
      <c r="E17" s="30">
        <v>5075.9822661308917</v>
      </c>
      <c r="F17" s="31">
        <v>4933.9797886390106</v>
      </c>
      <c r="G17" s="31">
        <v>5257.9622661308913</v>
      </c>
      <c r="H17" s="31">
        <v>6601.7605427268318</v>
      </c>
      <c r="I17" s="30">
        <v>6690.0522661308914</v>
      </c>
    </row>
    <row r="18" spans="1:9" x14ac:dyDescent="0.25">
      <c r="A18" s="16" t="s">
        <v>37</v>
      </c>
      <c r="B18" s="17" t="s">
        <v>38</v>
      </c>
      <c r="C18" s="18" t="s">
        <v>30</v>
      </c>
      <c r="D18" s="19" t="s">
        <v>30</v>
      </c>
      <c r="E18" s="25" t="s">
        <v>31</v>
      </c>
      <c r="F18" s="21" t="s">
        <v>30</v>
      </c>
      <c r="G18" s="19" t="s">
        <v>30</v>
      </c>
      <c r="H18" s="19" t="s">
        <v>31</v>
      </c>
      <c r="I18" s="25" t="s">
        <v>31</v>
      </c>
    </row>
    <row r="19" spans="1:9" x14ac:dyDescent="0.25">
      <c r="A19" s="16" t="s">
        <v>39</v>
      </c>
      <c r="B19" s="17" t="s">
        <v>40</v>
      </c>
      <c r="C19" s="18" t="s">
        <v>41</v>
      </c>
      <c r="D19" s="19" t="s">
        <v>41</v>
      </c>
      <c r="E19" s="25" t="s">
        <v>41</v>
      </c>
      <c r="F19" s="21" t="s">
        <v>41</v>
      </c>
      <c r="G19" s="19" t="s">
        <v>41</v>
      </c>
      <c r="H19" s="19" t="s">
        <v>41</v>
      </c>
      <c r="I19" s="25" t="s">
        <v>41</v>
      </c>
    </row>
    <row r="20" spans="1:9" x14ac:dyDescent="0.25">
      <c r="A20" s="16" t="s">
        <v>42</v>
      </c>
      <c r="B20" s="17" t="s">
        <v>43</v>
      </c>
      <c r="C20" s="32" t="s">
        <v>41</v>
      </c>
      <c r="D20" s="33" t="s">
        <v>41</v>
      </c>
      <c r="E20" s="20" t="s">
        <v>41</v>
      </c>
      <c r="F20" s="34" t="s">
        <v>41</v>
      </c>
      <c r="G20" s="33" t="s">
        <v>41</v>
      </c>
      <c r="H20" s="33" t="s">
        <v>41</v>
      </c>
      <c r="I20" s="20" t="s">
        <v>41</v>
      </c>
    </row>
    <row r="21" spans="1:9" ht="33" customHeight="1" thickBot="1" x14ac:dyDescent="0.3">
      <c r="A21" s="35" t="s">
        <v>44</v>
      </c>
      <c r="B21" s="36" t="s">
        <v>45</v>
      </c>
      <c r="C21" s="37">
        <v>3323.2552581308914</v>
      </c>
      <c r="D21" s="38">
        <v>3228.9747130708911</v>
      </c>
      <c r="E21" s="39">
        <v>5075.9822661308917</v>
      </c>
      <c r="F21" s="40">
        <v>4933.9797886390106</v>
      </c>
      <c r="G21" s="38">
        <v>5257.9622661308913</v>
      </c>
      <c r="H21" s="38">
        <v>6601.7605427268318</v>
      </c>
      <c r="I21" s="39">
        <v>6690.0522661308914</v>
      </c>
    </row>
    <row r="22" spans="1:9" ht="15.75" thickTop="1" x14ac:dyDescent="0.25">
      <c r="A22" s="41"/>
      <c r="B22" s="42"/>
      <c r="C22" s="43"/>
      <c r="D22" s="43"/>
      <c r="E22" s="43"/>
      <c r="F22" s="43"/>
      <c r="G22" s="43"/>
      <c r="H22" s="43"/>
    </row>
    <row r="23" spans="1:9" ht="15" customHeight="1" x14ac:dyDescent="0.25">
      <c r="A23" s="44"/>
      <c r="B23" s="45" t="s">
        <v>46</v>
      </c>
      <c r="C23" s="46"/>
      <c r="D23" s="46"/>
      <c r="E23" s="46"/>
      <c r="F23" s="46"/>
      <c r="G23" s="46"/>
      <c r="H23" s="46"/>
    </row>
    <row r="24" spans="1:9" x14ac:dyDescent="0.25">
      <c r="A24" s="44"/>
      <c r="B24" s="82" t="s">
        <v>47</v>
      </c>
      <c r="C24" s="82"/>
      <c r="D24" s="82"/>
      <c r="E24" s="82"/>
      <c r="F24" s="82"/>
      <c r="G24" s="82"/>
      <c r="H24" s="47"/>
    </row>
    <row r="25" spans="1:9" x14ac:dyDescent="0.25">
      <c r="A25" s="48">
        <v>1</v>
      </c>
      <c r="B25" s="82" t="s">
        <v>48</v>
      </c>
      <c r="C25" s="82"/>
      <c r="D25" s="82"/>
      <c r="E25" s="82"/>
      <c r="F25" s="47"/>
      <c r="G25" s="47"/>
      <c r="H25" s="47"/>
    </row>
    <row r="26" spans="1:9" ht="15" customHeight="1" x14ac:dyDescent="0.25">
      <c r="A26" s="44" t="s">
        <v>49</v>
      </c>
      <c r="B26" s="82" t="s">
        <v>50</v>
      </c>
      <c r="C26" s="82"/>
      <c r="D26" s="82"/>
      <c r="E26" s="82"/>
      <c r="F26" s="82"/>
      <c r="G26" s="82"/>
      <c r="H26" s="47"/>
    </row>
    <row r="27" spans="1:9" s="49" customFormat="1" ht="15" customHeight="1" x14ac:dyDescent="0.25">
      <c r="A27" s="44" t="s">
        <v>51</v>
      </c>
      <c r="B27" s="82" t="s">
        <v>52</v>
      </c>
      <c r="C27" s="82"/>
      <c r="D27" s="82"/>
      <c r="E27" s="82"/>
      <c r="F27" s="82"/>
      <c r="G27" s="82"/>
      <c r="H27" s="47"/>
    </row>
    <row r="28" spans="1:9" ht="19.5" customHeight="1" x14ac:dyDescent="0.25">
      <c r="A28" s="44" t="s">
        <v>53</v>
      </c>
      <c r="B28" s="82" t="s">
        <v>54</v>
      </c>
      <c r="C28" s="82"/>
      <c r="D28" s="82"/>
      <c r="E28" s="82"/>
      <c r="F28" s="82"/>
      <c r="G28" s="82"/>
      <c r="H28" s="47"/>
    </row>
    <row r="29" spans="1:9" ht="15" customHeight="1" x14ac:dyDescent="0.25">
      <c r="A29" s="44" t="s">
        <v>55</v>
      </c>
      <c r="B29" s="82" t="s">
        <v>56</v>
      </c>
      <c r="C29" s="82"/>
      <c r="D29" s="82"/>
      <c r="E29" s="82"/>
      <c r="F29" s="82"/>
      <c r="G29" s="82"/>
      <c r="H29" s="47"/>
    </row>
    <row r="30" spans="1:9" ht="15" customHeight="1" x14ac:dyDescent="0.25">
      <c r="A30" s="44" t="s">
        <v>57</v>
      </c>
      <c r="B30" s="82" t="s">
        <v>58</v>
      </c>
      <c r="C30" s="82"/>
      <c r="D30" s="82"/>
      <c r="E30" s="82"/>
      <c r="F30" s="82"/>
      <c r="G30" s="82"/>
      <c r="H30" s="47"/>
    </row>
    <row r="31" spans="1:9" ht="22.5" customHeight="1" x14ac:dyDescent="0.25">
      <c r="A31" s="50" t="s">
        <v>22</v>
      </c>
      <c r="B31" s="47" t="s">
        <v>59</v>
      </c>
      <c r="C31" s="47"/>
      <c r="D31" s="47"/>
      <c r="E31" s="47"/>
      <c r="F31" s="47"/>
      <c r="G31" s="47"/>
      <c r="H31" s="47"/>
    </row>
    <row r="32" spans="1:9" ht="22.5" customHeight="1" x14ac:dyDescent="0.25">
      <c r="A32" s="50"/>
      <c r="B32" s="51" t="s">
        <v>60</v>
      </c>
      <c r="C32" s="47"/>
      <c r="D32" s="47"/>
      <c r="E32" s="47"/>
      <c r="F32" s="47"/>
      <c r="G32" s="47"/>
      <c r="H32" s="47"/>
    </row>
    <row r="33" spans="1:8" ht="15.75" thickBot="1" x14ac:dyDescent="0.3">
      <c r="B33" s="3"/>
    </row>
    <row r="34" spans="1:8" ht="24" customHeight="1" thickTop="1" x14ac:dyDescent="0.25">
      <c r="A34" s="6"/>
      <c r="B34" s="52" t="s">
        <v>2</v>
      </c>
      <c r="C34" s="64" t="s">
        <v>61</v>
      </c>
      <c r="D34" s="65"/>
      <c r="F34" s="68" t="s">
        <v>62</v>
      </c>
      <c r="G34" s="69"/>
      <c r="H34" s="53"/>
    </row>
    <row r="35" spans="1:8" ht="24" customHeight="1" x14ac:dyDescent="0.25">
      <c r="A35" s="8"/>
      <c r="B35" s="54" t="s">
        <v>63</v>
      </c>
      <c r="C35" s="66"/>
      <c r="D35" s="67"/>
      <c r="F35" s="70"/>
      <c r="G35" s="71"/>
      <c r="H35" s="53"/>
    </row>
    <row r="36" spans="1:8" ht="25.5" x14ac:dyDescent="0.25">
      <c r="A36" s="78" t="s">
        <v>6</v>
      </c>
      <c r="B36" s="80" t="s">
        <v>7</v>
      </c>
      <c r="C36" s="55" t="s">
        <v>64</v>
      </c>
      <c r="D36" s="11" t="s">
        <v>9</v>
      </c>
      <c r="F36" s="56" t="s">
        <v>64</v>
      </c>
      <c r="G36" s="11" t="s">
        <v>9</v>
      </c>
      <c r="H36" s="57"/>
    </row>
    <row r="37" spans="1:8" x14ac:dyDescent="0.25">
      <c r="A37" s="79"/>
      <c r="B37" s="81"/>
      <c r="C37" s="10" t="s">
        <v>12</v>
      </c>
      <c r="D37" s="11" t="s">
        <v>12</v>
      </c>
      <c r="F37" s="12" t="s">
        <v>12</v>
      </c>
      <c r="G37" s="11" t="s">
        <v>12</v>
      </c>
      <c r="H37" s="57"/>
    </row>
    <row r="38" spans="1:8" x14ac:dyDescent="0.25">
      <c r="A38" s="16" t="s">
        <v>13</v>
      </c>
      <c r="B38" s="24" t="s">
        <v>14</v>
      </c>
      <c r="C38" s="18">
        <v>3233.1629920000005</v>
      </c>
      <c r="D38" s="25">
        <v>3138.8824469400001</v>
      </c>
      <c r="F38" s="21">
        <v>3630.32</v>
      </c>
      <c r="G38" s="25">
        <v>3978.5699999999997</v>
      </c>
      <c r="H38" s="58"/>
    </row>
    <row r="39" spans="1:8" x14ac:dyDescent="0.25">
      <c r="A39" s="16" t="s">
        <v>65</v>
      </c>
      <c r="B39" s="24" t="s">
        <v>19</v>
      </c>
      <c r="C39" s="22" t="s">
        <v>17</v>
      </c>
      <c r="D39" s="25" t="s">
        <v>17</v>
      </c>
      <c r="F39" s="59">
        <v>1213.5675225081191</v>
      </c>
      <c r="G39" s="25">
        <v>1189.3</v>
      </c>
      <c r="H39" s="58"/>
    </row>
    <row r="40" spans="1:8" x14ac:dyDescent="0.25">
      <c r="A40" s="16" t="s">
        <v>20</v>
      </c>
      <c r="B40" s="24" t="s">
        <v>66</v>
      </c>
      <c r="C40" s="18" t="s">
        <v>22</v>
      </c>
      <c r="D40" s="25" t="s">
        <v>22</v>
      </c>
      <c r="F40" s="21" t="s">
        <v>22</v>
      </c>
      <c r="G40" s="25" t="s">
        <v>22</v>
      </c>
      <c r="H40" s="58"/>
    </row>
    <row r="41" spans="1:8" x14ac:dyDescent="0.25">
      <c r="A41" s="16" t="s">
        <v>67</v>
      </c>
      <c r="B41" s="24" t="s">
        <v>68</v>
      </c>
      <c r="C41" s="18" t="s">
        <v>69</v>
      </c>
      <c r="D41" s="25" t="s">
        <v>70</v>
      </c>
      <c r="F41" s="21" t="s">
        <v>70</v>
      </c>
      <c r="G41" s="25" t="s">
        <v>70</v>
      </c>
      <c r="H41" s="58"/>
    </row>
    <row r="42" spans="1:8" x14ac:dyDescent="0.25">
      <c r="A42" s="16" t="s">
        <v>23</v>
      </c>
      <c r="B42" s="24" t="s">
        <v>24</v>
      </c>
      <c r="C42" s="18">
        <v>17.404014358800001</v>
      </c>
      <c r="D42" s="25">
        <v>17.404014358800001</v>
      </c>
      <c r="F42" s="21">
        <v>17.404014358800001</v>
      </c>
      <c r="G42" s="25">
        <v>17.404014358800001</v>
      </c>
      <c r="H42" s="58"/>
    </row>
    <row r="43" spans="1:8" x14ac:dyDescent="0.25">
      <c r="A43" s="16" t="s">
        <v>71</v>
      </c>
      <c r="B43" s="24" t="s">
        <v>72</v>
      </c>
      <c r="C43" s="18">
        <v>0</v>
      </c>
      <c r="D43" s="25">
        <v>0</v>
      </c>
      <c r="F43" s="21">
        <v>0</v>
      </c>
      <c r="G43" s="25">
        <v>0</v>
      </c>
      <c r="H43" s="58"/>
    </row>
    <row r="44" spans="1:8" x14ac:dyDescent="0.25">
      <c r="A44" s="16" t="s">
        <v>73</v>
      </c>
      <c r="B44" s="24" t="s">
        <v>74</v>
      </c>
      <c r="C44" s="18">
        <v>7.2353380000000005</v>
      </c>
      <c r="D44" s="25">
        <v>7.2353380000000005</v>
      </c>
      <c r="F44" s="21">
        <v>7.2353380000000005</v>
      </c>
      <c r="G44" s="25">
        <v>7.2353380000000005</v>
      </c>
      <c r="H44" s="58"/>
    </row>
    <row r="45" spans="1:8" x14ac:dyDescent="0.25">
      <c r="A45" s="16"/>
      <c r="B45" s="24" t="s">
        <v>25</v>
      </c>
      <c r="C45" s="18">
        <v>71.510000000000005</v>
      </c>
      <c r="D45" s="25">
        <v>71.510000000000005</v>
      </c>
      <c r="F45" s="21">
        <v>71.510000000000005</v>
      </c>
      <c r="G45" s="25">
        <v>71.510000000000005</v>
      </c>
      <c r="H45" s="58"/>
    </row>
    <row r="46" spans="1:8" x14ac:dyDescent="0.25">
      <c r="A46" s="26" t="s">
        <v>26</v>
      </c>
      <c r="B46" s="60" t="s">
        <v>27</v>
      </c>
      <c r="C46" s="28">
        <v>3329.3123443588006</v>
      </c>
      <c r="D46" s="30">
        <v>3235.0317992988003</v>
      </c>
      <c r="F46" s="31">
        <v>4940.0368748669198</v>
      </c>
      <c r="G46" s="30">
        <v>5264.0193523588005</v>
      </c>
      <c r="H46" s="58"/>
    </row>
    <row r="47" spans="1:8" x14ac:dyDescent="0.25">
      <c r="A47" s="16" t="s">
        <v>28</v>
      </c>
      <c r="B47" s="24" t="s">
        <v>75</v>
      </c>
      <c r="C47" s="21" t="s">
        <v>53</v>
      </c>
      <c r="D47" s="25" t="s">
        <v>53</v>
      </c>
      <c r="F47" s="18" t="s">
        <v>53</v>
      </c>
      <c r="G47" s="25" t="s">
        <v>53</v>
      </c>
      <c r="H47" s="58"/>
    </row>
    <row r="48" spans="1:8" x14ac:dyDescent="0.25">
      <c r="A48" s="16" t="s">
        <v>76</v>
      </c>
      <c r="B48" s="24" t="s">
        <v>77</v>
      </c>
      <c r="C48" s="32" t="s">
        <v>51</v>
      </c>
      <c r="D48" s="25" t="s">
        <v>51</v>
      </c>
      <c r="F48" s="34" t="s">
        <v>51</v>
      </c>
      <c r="G48" s="25" t="s">
        <v>51</v>
      </c>
      <c r="H48" s="58"/>
    </row>
    <row r="49" spans="1:8" x14ac:dyDescent="0.25">
      <c r="A49" s="16" t="s">
        <v>32</v>
      </c>
      <c r="B49" s="24" t="s">
        <v>78</v>
      </c>
      <c r="C49" s="18" t="s">
        <v>79</v>
      </c>
      <c r="D49" s="25" t="s">
        <v>79</v>
      </c>
      <c r="F49" s="21" t="s">
        <v>79</v>
      </c>
      <c r="G49" s="25" t="s">
        <v>79</v>
      </c>
      <c r="H49" s="58"/>
    </row>
    <row r="50" spans="1:8" x14ac:dyDescent="0.25">
      <c r="A50" s="26" t="s">
        <v>35</v>
      </c>
      <c r="B50" s="60" t="s">
        <v>36</v>
      </c>
      <c r="C50" s="28">
        <v>3329.3123443588006</v>
      </c>
      <c r="D50" s="30">
        <v>3235.0317992988003</v>
      </c>
      <c r="F50" s="31">
        <v>4940.0368748669198</v>
      </c>
      <c r="G50" s="30">
        <v>5264.0193523588005</v>
      </c>
      <c r="H50" s="58"/>
    </row>
    <row r="51" spans="1:8" x14ac:dyDescent="0.25">
      <c r="A51" s="16" t="s">
        <v>37</v>
      </c>
      <c r="B51" s="24" t="s">
        <v>80</v>
      </c>
      <c r="C51" s="21" t="s">
        <v>53</v>
      </c>
      <c r="D51" s="25" t="s">
        <v>53</v>
      </c>
      <c r="F51" s="18" t="s">
        <v>53</v>
      </c>
      <c r="G51" s="25" t="s">
        <v>53</v>
      </c>
      <c r="H51" s="58"/>
    </row>
    <row r="52" spans="1:8" x14ac:dyDescent="0.25">
      <c r="A52" s="16" t="s">
        <v>39</v>
      </c>
      <c r="B52" s="17" t="s">
        <v>81</v>
      </c>
      <c r="C52" s="21" t="s">
        <v>55</v>
      </c>
      <c r="D52" s="25" t="s">
        <v>82</v>
      </c>
      <c r="F52" s="21" t="s">
        <v>55</v>
      </c>
      <c r="G52" s="25" t="s">
        <v>82</v>
      </c>
      <c r="H52" s="58"/>
    </row>
    <row r="53" spans="1:8" x14ac:dyDescent="0.25">
      <c r="A53" s="16" t="s">
        <v>42</v>
      </c>
      <c r="B53" s="24" t="s">
        <v>83</v>
      </c>
      <c r="C53" s="32" t="s">
        <v>57</v>
      </c>
      <c r="D53" s="20" t="s">
        <v>57</v>
      </c>
      <c r="F53" s="34" t="s">
        <v>57</v>
      </c>
      <c r="G53" s="20" t="s">
        <v>57</v>
      </c>
      <c r="H53" s="58"/>
    </row>
    <row r="54" spans="1:8" ht="26.25" customHeight="1" thickBot="1" x14ac:dyDescent="0.3">
      <c r="A54" s="35" t="s">
        <v>44</v>
      </c>
      <c r="B54" s="36" t="s">
        <v>84</v>
      </c>
      <c r="C54" s="37"/>
      <c r="D54" s="39"/>
      <c r="F54" s="40"/>
      <c r="G54" s="39"/>
      <c r="H54" s="58"/>
    </row>
    <row r="55" spans="1:8" ht="15.75" thickTop="1" x14ac:dyDescent="0.25">
      <c r="A55" s="41"/>
      <c r="B55" s="42"/>
      <c r="C55" s="43"/>
      <c r="D55" s="43"/>
      <c r="E55" s="43"/>
      <c r="F55" s="43"/>
    </row>
    <row r="56" spans="1:8" x14ac:dyDescent="0.25">
      <c r="A56" s="44"/>
      <c r="B56" s="61" t="s">
        <v>46</v>
      </c>
      <c r="C56" s="46"/>
      <c r="D56" s="46"/>
      <c r="E56" s="46"/>
      <c r="F56" s="46"/>
    </row>
    <row r="57" spans="1:8" x14ac:dyDescent="0.25">
      <c r="A57" s="44"/>
      <c r="B57" s="84" t="s">
        <v>85</v>
      </c>
      <c r="C57" s="84"/>
      <c r="D57" s="84"/>
      <c r="E57" s="84"/>
      <c r="F57" s="84"/>
    </row>
    <row r="58" spans="1:8" ht="24.75" customHeight="1" x14ac:dyDescent="0.25">
      <c r="A58" s="62" t="s">
        <v>49</v>
      </c>
      <c r="B58" s="84" t="s">
        <v>86</v>
      </c>
      <c r="C58" s="84"/>
      <c r="D58" s="84"/>
      <c r="E58" s="84"/>
      <c r="F58" s="84"/>
    </row>
    <row r="59" spans="1:8" x14ac:dyDescent="0.25">
      <c r="A59" s="62" t="s">
        <v>51</v>
      </c>
      <c r="B59" s="84" t="s">
        <v>87</v>
      </c>
      <c r="C59" s="84"/>
      <c r="D59" s="84"/>
      <c r="E59" s="84"/>
      <c r="F59" s="84"/>
    </row>
    <row r="60" spans="1:8" x14ac:dyDescent="0.25">
      <c r="A60" s="62" t="s">
        <v>79</v>
      </c>
      <c r="B60" s="84" t="s">
        <v>88</v>
      </c>
      <c r="C60" s="84"/>
      <c r="D60" s="84"/>
      <c r="E60" s="84"/>
      <c r="F60" s="84"/>
    </row>
    <row r="61" spans="1:8" ht="19.5" customHeight="1" x14ac:dyDescent="0.25">
      <c r="A61" s="62" t="s">
        <v>53</v>
      </c>
      <c r="B61" s="84" t="s">
        <v>89</v>
      </c>
      <c r="C61" s="84"/>
      <c r="D61" s="84"/>
      <c r="E61" s="84"/>
      <c r="F61" s="84"/>
    </row>
    <row r="62" spans="1:8" ht="33.75" customHeight="1" x14ac:dyDescent="0.25">
      <c r="A62" s="62" t="s">
        <v>55</v>
      </c>
      <c r="B62" s="84" t="s">
        <v>90</v>
      </c>
      <c r="C62" s="84"/>
      <c r="D62" s="84"/>
      <c r="E62" s="84"/>
      <c r="F62" s="84"/>
    </row>
    <row r="63" spans="1:8" ht="29.25" customHeight="1" x14ac:dyDescent="0.25">
      <c r="A63" s="62" t="s">
        <v>57</v>
      </c>
      <c r="B63" s="84" t="s">
        <v>91</v>
      </c>
      <c r="C63" s="84"/>
      <c r="D63" s="84"/>
      <c r="E63" s="84"/>
      <c r="F63" s="84"/>
    </row>
    <row r="64" spans="1:8" x14ac:dyDescent="0.25">
      <c r="A64" s="62" t="s">
        <v>22</v>
      </c>
      <c r="B64" s="63" t="s">
        <v>92</v>
      </c>
      <c r="C64" s="63"/>
      <c r="D64" s="63"/>
      <c r="E64" s="63"/>
      <c r="F64" s="63"/>
    </row>
    <row r="65" spans="1:8" ht="25.5" customHeight="1" x14ac:dyDescent="0.25">
      <c r="A65" s="44" t="s">
        <v>93</v>
      </c>
      <c r="B65" s="84" t="s">
        <v>94</v>
      </c>
      <c r="C65" s="84"/>
      <c r="D65" s="84"/>
      <c r="E65" s="84"/>
      <c r="F65" s="84"/>
      <c r="G65" s="3"/>
      <c r="H65" s="3"/>
    </row>
    <row r="66" spans="1:8" ht="43.5" customHeight="1" x14ac:dyDescent="0.25">
      <c r="A66" s="62" t="s">
        <v>70</v>
      </c>
      <c r="B66" s="84" t="s">
        <v>95</v>
      </c>
      <c r="C66" s="84"/>
      <c r="D66" s="84"/>
      <c r="E66" s="84"/>
      <c r="F66" s="84"/>
    </row>
    <row r="69" spans="1:8" ht="87" customHeight="1" x14ac:dyDescent="0.25">
      <c r="A69" s="83" t="s">
        <v>96</v>
      </c>
      <c r="B69" s="83"/>
      <c r="C69" s="83"/>
      <c r="D69" s="83"/>
      <c r="E69" s="83"/>
    </row>
  </sheetData>
  <sheetProtection algorithmName="SHA-512" hashValue="IMrPSg1+jpXaOU4ROoT30FAq/KmkjCVTzXuHFTI6DEGyu3y5UcN5GIbzelqzCX7Lsqs+XMo3B792iXygdF3s2A==" saltValue="i711TrGCqR9NLH22VEYP2g==" spinCount="100000" sheet="1" objects="1" scenarios="1"/>
  <mergeCells count="25">
    <mergeCell ref="A69:E69"/>
    <mergeCell ref="A36:A37"/>
    <mergeCell ref="B36:B37"/>
    <mergeCell ref="B57:F57"/>
    <mergeCell ref="B58:F58"/>
    <mergeCell ref="B59:F59"/>
    <mergeCell ref="B60:F60"/>
    <mergeCell ref="B61:F61"/>
    <mergeCell ref="B62:F62"/>
    <mergeCell ref="B63:F63"/>
    <mergeCell ref="B65:F65"/>
    <mergeCell ref="B66:F66"/>
    <mergeCell ref="C34:D35"/>
    <mergeCell ref="F34:G35"/>
    <mergeCell ref="C3:E4"/>
    <mergeCell ref="F3:I4"/>
    <mergeCell ref="A5:A7"/>
    <mergeCell ref="B5:B7"/>
    <mergeCell ref="B24:G24"/>
    <mergeCell ref="B25:E25"/>
    <mergeCell ref="B26:G26"/>
    <mergeCell ref="B27:G27"/>
    <mergeCell ref="B28:G28"/>
    <mergeCell ref="B29:G29"/>
    <mergeCell ref="B30:G30"/>
  </mergeCells>
  <hyperlinks>
    <hyperlink ref="B23" location="Nota" display="Ver Nota Informativa"/>
    <hyperlink ref="B56" location="Nota" display="Ver Nota Informativa"/>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GridLines="0" workbookViewId="0">
      <selection activeCell="F13" sqref="F13"/>
    </sheetView>
  </sheetViews>
  <sheetFormatPr baseColWidth="10" defaultRowHeight="15" x14ac:dyDescent="0.25"/>
  <cols>
    <col min="1" max="1" width="8" style="1" customWidth="1"/>
    <col min="2" max="2" width="53.7109375" style="2" customWidth="1"/>
    <col min="3" max="4" width="16.7109375" style="2" customWidth="1"/>
    <col min="5" max="5" width="12.7109375" style="2" hidden="1" customWidth="1"/>
    <col min="6" max="6" width="15" style="2" customWidth="1"/>
    <col min="7" max="8" width="13.85546875" style="2" customWidth="1"/>
    <col min="9" max="9" width="15.42578125" style="3" customWidth="1"/>
    <col min="10" max="16384" width="11.42578125" style="3"/>
  </cols>
  <sheetData>
    <row r="1" spans="1:11" x14ac:dyDescent="0.25">
      <c r="B1" s="2" t="str">
        <f>+[1]AMAZONAS!B1</f>
        <v>Vigencia: 28 de julio; 00:00horas</v>
      </c>
    </row>
    <row r="2" spans="1:11" ht="15.75" thickBot="1" x14ac:dyDescent="0.3">
      <c r="A2" s="4" t="s">
        <v>1</v>
      </c>
      <c r="B2" s="5"/>
      <c r="C2" s="5"/>
      <c r="D2" s="5"/>
      <c r="E2" s="5"/>
      <c r="F2" s="5"/>
      <c r="G2" s="5"/>
      <c r="H2" s="5"/>
    </row>
    <row r="3" spans="1:11" ht="32.25" customHeight="1" thickTop="1" x14ac:dyDescent="0.25">
      <c r="A3" s="6"/>
      <c r="B3" s="7" t="s">
        <v>2</v>
      </c>
      <c r="C3" s="72" t="s">
        <v>3</v>
      </c>
      <c r="D3" s="73"/>
      <c r="E3" s="74"/>
      <c r="F3" s="72" t="s">
        <v>4</v>
      </c>
      <c r="G3" s="73"/>
      <c r="H3" s="73"/>
      <c r="I3" s="74"/>
    </row>
    <row r="4" spans="1:11" x14ac:dyDescent="0.25">
      <c r="A4" s="8"/>
      <c r="B4" s="9" t="s">
        <v>5</v>
      </c>
      <c r="C4" s="75"/>
      <c r="D4" s="76"/>
      <c r="E4" s="77"/>
      <c r="F4" s="75"/>
      <c r="G4" s="76"/>
      <c r="H4" s="76"/>
      <c r="I4" s="77"/>
    </row>
    <row r="5" spans="1:11" s="14" customFormat="1" ht="28.5" customHeight="1" x14ac:dyDescent="0.25">
      <c r="A5" s="78" t="s">
        <v>6</v>
      </c>
      <c r="B5" s="80" t="s">
        <v>7</v>
      </c>
      <c r="C5" s="10" t="s">
        <v>8</v>
      </c>
      <c r="D5" s="11" t="s">
        <v>9</v>
      </c>
      <c r="E5" s="11" t="s">
        <v>10</v>
      </c>
      <c r="F5" s="12" t="str">
        <f>+C5</f>
        <v>Gasolina Corriente</v>
      </c>
      <c r="G5" s="13" t="str">
        <f>+D5</f>
        <v>ACPM (B2)</v>
      </c>
      <c r="H5" s="11" t="str">
        <f>+I5</f>
        <v xml:space="preserve">Gasolina Extra </v>
      </c>
      <c r="I5" s="11" t="str">
        <f>+E5</f>
        <v xml:space="preserve">Gasolina Extra </v>
      </c>
    </row>
    <row r="6" spans="1:11" s="14" customFormat="1" x14ac:dyDescent="0.25">
      <c r="A6" s="78"/>
      <c r="B6" s="80"/>
      <c r="C6" s="15"/>
      <c r="D6" s="15"/>
      <c r="E6" s="15">
        <v>0.08</v>
      </c>
      <c r="F6" s="15"/>
      <c r="G6" s="15"/>
      <c r="H6" s="15"/>
      <c r="I6" s="15">
        <v>0.08</v>
      </c>
      <c r="J6" s="3"/>
      <c r="K6" s="14" t="s">
        <v>11</v>
      </c>
    </row>
    <row r="7" spans="1:11" s="14" customFormat="1" x14ac:dyDescent="0.25">
      <c r="A7" s="79"/>
      <c r="B7" s="81"/>
      <c r="C7" s="10" t="s">
        <v>12</v>
      </c>
      <c r="D7" s="13" t="s">
        <v>12</v>
      </c>
      <c r="E7" s="11" t="s">
        <v>12</v>
      </c>
      <c r="F7" s="12" t="s">
        <v>12</v>
      </c>
      <c r="G7" s="13" t="s">
        <v>12</v>
      </c>
      <c r="H7" s="11" t="s">
        <v>12</v>
      </c>
      <c r="I7" s="11" t="s">
        <v>12</v>
      </c>
    </row>
    <row r="8" spans="1:11" x14ac:dyDescent="0.25">
      <c r="A8" s="16" t="s">
        <v>13</v>
      </c>
      <c r="B8" s="17" t="s">
        <v>14</v>
      </c>
      <c r="C8" s="18">
        <f>+'[1]OTROS DPTOS - BASE'!F2</f>
        <v>3233.1629920000005</v>
      </c>
      <c r="D8" s="19">
        <f>+'[1]OTROS DPTOS - BASE'!F13</f>
        <v>3138.7069539800004</v>
      </c>
      <c r="E8" s="20">
        <f>+'[1]EXTRA OXIGENADA'!D7</f>
        <v>4995.83</v>
      </c>
      <c r="F8" s="21">
        <f>+F38</f>
        <v>3630.32</v>
      </c>
      <c r="G8" s="19">
        <f>+G38</f>
        <v>3951.3199999999997</v>
      </c>
      <c r="H8" s="19">
        <f>'[1]EXTRA OXIGENADA'!C7</f>
        <v>4750</v>
      </c>
      <c r="I8" s="20">
        <f>+E8</f>
        <v>4995.83</v>
      </c>
      <c r="K8" s="14"/>
    </row>
    <row r="9" spans="1:11" hidden="1" x14ac:dyDescent="0.25">
      <c r="A9" s="16" t="s">
        <v>15</v>
      </c>
      <c r="B9" s="17" t="s">
        <v>16</v>
      </c>
      <c r="C9" s="22" t="s">
        <v>17</v>
      </c>
      <c r="D9" s="23" t="s">
        <v>17</v>
      </c>
      <c r="E9" s="20" t="s">
        <v>17</v>
      </c>
      <c r="F9" s="22" t="s">
        <v>17</v>
      </c>
      <c r="G9" s="23" t="s">
        <v>17</v>
      </c>
      <c r="H9" s="19">
        <f>'[1]COMBUSTIBLES '!B8</f>
        <v>7.2405999999999997</v>
      </c>
      <c r="I9" s="20" t="s">
        <v>17</v>
      </c>
      <c r="K9" s="14"/>
    </row>
    <row r="10" spans="1:11" x14ac:dyDescent="0.25">
      <c r="A10" s="16" t="s">
        <v>18</v>
      </c>
      <c r="B10" s="24" t="s">
        <v>19</v>
      </c>
      <c r="C10" s="22" t="s">
        <v>17</v>
      </c>
      <c r="D10" s="19" t="s">
        <v>17</v>
      </c>
      <c r="E10" s="20" t="s">
        <v>17</v>
      </c>
      <c r="F10" s="21">
        <f>+'[1]CORRIENTE OXIGENADA'!C11</f>
        <v>1213.5675225081191</v>
      </c>
      <c r="G10" s="19">
        <f>+[1]BIODIESEL!E11</f>
        <v>1189.3</v>
      </c>
      <c r="H10" s="19">
        <f>'[1]EXTRA OXIGENADA'!C11</f>
        <v>1754.4276765959401</v>
      </c>
      <c r="I10" s="25">
        <f>+'[1]EXTRA OXIGENADA'!D11</f>
        <v>1614.07</v>
      </c>
      <c r="K10" s="14"/>
    </row>
    <row r="11" spans="1:11" x14ac:dyDescent="0.25">
      <c r="A11" s="16" t="s">
        <v>20</v>
      </c>
      <c r="B11" s="24" t="s">
        <v>21</v>
      </c>
      <c r="C11" s="22" t="s">
        <v>22</v>
      </c>
      <c r="D11" s="19" t="s">
        <v>22</v>
      </c>
      <c r="E11" s="25" t="str">
        <f>+C11</f>
        <v>*******</v>
      </c>
      <c r="F11" s="21" t="str">
        <f>+C11</f>
        <v>*******</v>
      </c>
      <c r="G11" s="19" t="str">
        <f>+F11</f>
        <v>*******</v>
      </c>
      <c r="H11" s="19" t="str">
        <f>+G11</f>
        <v>*******</v>
      </c>
      <c r="I11" s="25" t="str">
        <f>+E11</f>
        <v>*******</v>
      </c>
      <c r="K11" s="14"/>
    </row>
    <row r="12" spans="1:11" x14ac:dyDescent="0.25">
      <c r="A12" s="16" t="s">
        <v>23</v>
      </c>
      <c r="B12" s="17" t="s">
        <v>24</v>
      </c>
      <c r="C12" s="18">
        <f>+[1]ARAUCA!G80</f>
        <v>18.582266130890762</v>
      </c>
      <c r="D12" s="19">
        <f>+C12</f>
        <v>18.582266130890762</v>
      </c>
      <c r="E12" s="25">
        <f>+C12</f>
        <v>18.582266130890762</v>
      </c>
      <c r="F12" s="21">
        <f>+E12</f>
        <v>18.582266130890762</v>
      </c>
      <c r="G12" s="19">
        <f>+F12</f>
        <v>18.582266130890762</v>
      </c>
      <c r="H12" s="19">
        <f>G12</f>
        <v>18.582266130890762</v>
      </c>
      <c r="I12" s="25">
        <f>+F12</f>
        <v>18.582266130890762</v>
      </c>
      <c r="K12" s="14"/>
    </row>
    <row r="13" spans="1:11" x14ac:dyDescent="0.25">
      <c r="A13" s="16"/>
      <c r="B13" s="17" t="s">
        <v>25</v>
      </c>
      <c r="C13" s="18">
        <f>+'[1]COMBUSTIBLES '!B10</f>
        <v>71.510000000000005</v>
      </c>
      <c r="D13" s="19">
        <f>+C13</f>
        <v>71.510000000000005</v>
      </c>
      <c r="E13" s="25">
        <f>+'[1]COMBUSTIBLES '!C10</f>
        <v>71.510000000000005</v>
      </c>
      <c r="F13" s="21">
        <f>+C13</f>
        <v>71.510000000000005</v>
      </c>
      <c r="G13" s="19">
        <f>+F13</f>
        <v>71.510000000000005</v>
      </c>
      <c r="H13" s="19">
        <f>G13</f>
        <v>71.510000000000005</v>
      </c>
      <c r="I13" s="25">
        <f>+E13</f>
        <v>71.510000000000005</v>
      </c>
      <c r="K13" s="14"/>
    </row>
    <row r="14" spans="1:11" x14ac:dyDescent="0.25">
      <c r="A14" s="26" t="s">
        <v>26</v>
      </c>
      <c r="B14" s="27" t="s">
        <v>27</v>
      </c>
      <c r="C14" s="28">
        <f t="shared" ref="C14:F14" si="0">SUM(C8:C13)</f>
        <v>3323.2552581308914</v>
      </c>
      <c r="D14" s="29">
        <f t="shared" si="0"/>
        <v>3228.7992201108914</v>
      </c>
      <c r="E14" s="30">
        <f t="shared" si="0"/>
        <v>5085.9222661308913</v>
      </c>
      <c r="F14" s="31">
        <f t="shared" si="0"/>
        <v>4933.9797886390106</v>
      </c>
      <c r="G14" s="29">
        <f>SUM(G8:G13)</f>
        <v>5230.7122661308913</v>
      </c>
      <c r="H14" s="29">
        <f>SUM(H8:H13)</f>
        <v>6601.7605427268318</v>
      </c>
      <c r="I14" s="30">
        <f>SUM(I8:I13)</f>
        <v>6699.992266130891</v>
      </c>
      <c r="K14" s="14"/>
    </row>
    <row r="15" spans="1:11" x14ac:dyDescent="0.25">
      <c r="A15" s="16" t="s">
        <v>28</v>
      </c>
      <c r="B15" s="17" t="s">
        <v>29</v>
      </c>
      <c r="C15" s="18" t="str">
        <f>+'[1]COMBUSTIBLES '!B14</f>
        <v>(***)</v>
      </c>
      <c r="D15" s="19" t="str">
        <f>+C15</f>
        <v>(***)</v>
      </c>
      <c r="E15" s="25" t="s">
        <v>31</v>
      </c>
      <c r="F15" s="21" t="str">
        <f>+C15</f>
        <v>(***)</v>
      </c>
      <c r="G15" s="19" t="str">
        <f>+F15</f>
        <v>(***)</v>
      </c>
      <c r="H15" s="19" t="str">
        <f>+I15</f>
        <v>(**)</v>
      </c>
      <c r="I15" s="25" t="s">
        <v>31</v>
      </c>
    </row>
    <row r="16" spans="1:11" x14ac:dyDescent="0.25">
      <c r="A16" s="16" t="s">
        <v>32</v>
      </c>
      <c r="B16" s="17" t="s">
        <v>33</v>
      </c>
      <c r="C16" s="18" t="s">
        <v>34</v>
      </c>
      <c r="D16" s="19" t="str">
        <f>+C16</f>
        <v>(****)</v>
      </c>
      <c r="E16" s="25" t="str">
        <f>+D16</f>
        <v>(****)</v>
      </c>
      <c r="F16" s="21" t="str">
        <f>+C16</f>
        <v>(****)</v>
      </c>
      <c r="G16" s="19" t="str">
        <f>+F16</f>
        <v>(****)</v>
      </c>
      <c r="H16" s="19" t="str">
        <f>+I16</f>
        <v>(****)</v>
      </c>
      <c r="I16" s="25" t="str">
        <f>+E16</f>
        <v>(****)</v>
      </c>
    </row>
    <row r="17" spans="1:9" x14ac:dyDescent="0.25">
      <c r="A17" s="26" t="s">
        <v>35</v>
      </c>
      <c r="B17" s="27" t="s">
        <v>36</v>
      </c>
      <c r="C17" s="28">
        <f t="shared" ref="C17:I17" si="1">SUM(C14:C16)</f>
        <v>3323.2552581308914</v>
      </c>
      <c r="D17" s="29">
        <f t="shared" si="1"/>
        <v>3228.7992201108914</v>
      </c>
      <c r="E17" s="30">
        <f t="shared" si="1"/>
        <v>5085.9222661308913</v>
      </c>
      <c r="F17" s="31">
        <f t="shared" si="1"/>
        <v>4933.9797886390106</v>
      </c>
      <c r="G17" s="31">
        <f t="shared" si="1"/>
        <v>5230.7122661308913</v>
      </c>
      <c r="H17" s="31">
        <f t="shared" si="1"/>
        <v>6601.7605427268318</v>
      </c>
      <c r="I17" s="30">
        <f t="shared" si="1"/>
        <v>6699.992266130891</v>
      </c>
    </row>
    <row r="18" spans="1:9" x14ac:dyDescent="0.25">
      <c r="A18" s="16" t="s">
        <v>37</v>
      </c>
      <c r="B18" s="17" t="s">
        <v>38</v>
      </c>
      <c r="C18" s="18" t="str">
        <f>+'[1]COMBUSTIBLES '!B17</f>
        <v>(***)</v>
      </c>
      <c r="D18" s="19" t="str">
        <f>+C18</f>
        <v>(***)</v>
      </c>
      <c r="E18" s="25" t="s">
        <v>31</v>
      </c>
      <c r="F18" s="21" t="str">
        <f>+C18</f>
        <v>(***)</v>
      </c>
      <c r="G18" s="19" t="str">
        <f>+F18</f>
        <v>(***)</v>
      </c>
      <c r="H18" s="19" t="str">
        <f>+I18</f>
        <v>(**)</v>
      </c>
      <c r="I18" s="25" t="s">
        <v>31</v>
      </c>
    </row>
    <row r="19" spans="1:9" x14ac:dyDescent="0.25">
      <c r="A19" s="16" t="s">
        <v>39</v>
      </c>
      <c r="B19" s="17" t="s">
        <v>40</v>
      </c>
      <c r="C19" s="18" t="s">
        <v>41</v>
      </c>
      <c r="D19" s="19" t="str">
        <f>+C19</f>
        <v>(*****)</v>
      </c>
      <c r="E19" s="25" t="str">
        <f>+D19</f>
        <v>(*****)</v>
      </c>
      <c r="F19" s="21" t="str">
        <f>+E19</f>
        <v>(*****)</v>
      </c>
      <c r="G19" s="19" t="str">
        <f>+F19</f>
        <v>(*****)</v>
      </c>
      <c r="H19" s="19" t="str">
        <f>+I19</f>
        <v>(*****)</v>
      </c>
      <c r="I19" s="25" t="str">
        <f>+G19</f>
        <v>(*****)</v>
      </c>
    </row>
    <row r="20" spans="1:9" x14ac:dyDescent="0.25">
      <c r="A20" s="16" t="s">
        <v>42</v>
      </c>
      <c r="B20" s="17" t="s">
        <v>43</v>
      </c>
      <c r="C20" s="32" t="s">
        <v>41</v>
      </c>
      <c r="D20" s="33" t="str">
        <f>+C20</f>
        <v>(*****)</v>
      </c>
      <c r="E20" s="20" t="str">
        <f>+C20</f>
        <v>(*****)</v>
      </c>
      <c r="F20" s="34" t="str">
        <f>+E20</f>
        <v>(*****)</v>
      </c>
      <c r="G20" s="33" t="str">
        <f>+F20</f>
        <v>(*****)</v>
      </c>
      <c r="H20" s="33" t="str">
        <f>+I20</f>
        <v>(*****)</v>
      </c>
      <c r="I20" s="20" t="str">
        <f>+F20</f>
        <v>(*****)</v>
      </c>
    </row>
    <row r="21" spans="1:9" ht="33" customHeight="1" thickBot="1" x14ac:dyDescent="0.3">
      <c r="A21" s="35" t="s">
        <v>44</v>
      </c>
      <c r="B21" s="36" t="s">
        <v>45</v>
      </c>
      <c r="C21" s="37">
        <f t="shared" ref="C21:I21" si="2">SUM(C17:C20)</f>
        <v>3323.2552581308914</v>
      </c>
      <c r="D21" s="38">
        <f t="shared" si="2"/>
        <v>3228.7992201108914</v>
      </c>
      <c r="E21" s="39">
        <f t="shared" si="2"/>
        <v>5085.9222661308913</v>
      </c>
      <c r="F21" s="40">
        <f t="shared" si="2"/>
        <v>4933.9797886390106</v>
      </c>
      <c r="G21" s="38">
        <f t="shared" si="2"/>
        <v>5230.7122661308913</v>
      </c>
      <c r="H21" s="38">
        <f t="shared" si="2"/>
        <v>6601.7605427268318</v>
      </c>
      <c r="I21" s="39">
        <f t="shared" si="2"/>
        <v>6699.992266130891</v>
      </c>
    </row>
    <row r="22" spans="1:9" ht="15.75" thickTop="1" x14ac:dyDescent="0.25">
      <c r="A22" s="41"/>
      <c r="B22" s="42"/>
      <c r="C22" s="43"/>
      <c r="D22" s="43"/>
      <c r="E22" s="43"/>
      <c r="F22" s="43"/>
      <c r="G22" s="43"/>
      <c r="H22" s="43"/>
    </row>
    <row r="23" spans="1:9" ht="15" customHeight="1" x14ac:dyDescent="0.25">
      <c r="A23" s="44"/>
      <c r="B23" s="45" t="s">
        <v>46</v>
      </c>
      <c r="C23" s="46"/>
      <c r="D23" s="46"/>
      <c r="E23" s="46"/>
      <c r="F23" s="46"/>
      <c r="G23" s="46"/>
      <c r="H23" s="46"/>
    </row>
    <row r="24" spans="1:9" x14ac:dyDescent="0.25">
      <c r="A24" s="44"/>
      <c r="B24" s="82" t="s">
        <v>47</v>
      </c>
      <c r="C24" s="82"/>
      <c r="D24" s="82"/>
      <c r="E24" s="82"/>
      <c r="F24" s="82"/>
      <c r="G24" s="82"/>
      <c r="H24" s="47"/>
    </row>
    <row r="25" spans="1:9" x14ac:dyDescent="0.25">
      <c r="A25" s="48">
        <v>1</v>
      </c>
      <c r="B25" s="82" t="s">
        <v>48</v>
      </c>
      <c r="C25" s="82"/>
      <c r="D25" s="82"/>
      <c r="E25" s="82"/>
      <c r="F25" s="47"/>
      <c r="G25" s="47"/>
      <c r="H25" s="47"/>
    </row>
    <row r="26" spans="1:9" ht="15" customHeight="1" x14ac:dyDescent="0.25">
      <c r="A26" s="44" t="s">
        <v>49</v>
      </c>
      <c r="B26" s="82" t="s">
        <v>50</v>
      </c>
      <c r="C26" s="82"/>
      <c r="D26" s="82"/>
      <c r="E26" s="82"/>
      <c r="F26" s="82"/>
      <c r="G26" s="82"/>
      <c r="H26" s="47"/>
    </row>
    <row r="27" spans="1:9" s="49" customFormat="1" ht="15" customHeight="1" x14ac:dyDescent="0.25">
      <c r="A27" s="44" t="s">
        <v>51</v>
      </c>
      <c r="B27" s="82" t="s">
        <v>52</v>
      </c>
      <c r="C27" s="82"/>
      <c r="D27" s="82"/>
      <c r="E27" s="82"/>
      <c r="F27" s="82"/>
      <c r="G27" s="82"/>
      <c r="H27" s="47"/>
    </row>
    <row r="28" spans="1:9" ht="19.5" customHeight="1" x14ac:dyDescent="0.25">
      <c r="A28" s="44" t="s">
        <v>53</v>
      </c>
      <c r="B28" s="82" t="s">
        <v>54</v>
      </c>
      <c r="C28" s="82"/>
      <c r="D28" s="82"/>
      <c r="E28" s="82"/>
      <c r="F28" s="82"/>
      <c r="G28" s="82"/>
      <c r="H28" s="47"/>
    </row>
    <row r="29" spans="1:9" ht="15" customHeight="1" x14ac:dyDescent="0.25">
      <c r="A29" s="44" t="s">
        <v>55</v>
      </c>
      <c r="B29" s="82" t="s">
        <v>56</v>
      </c>
      <c r="C29" s="82"/>
      <c r="D29" s="82"/>
      <c r="E29" s="82"/>
      <c r="F29" s="82"/>
      <c r="G29" s="82"/>
      <c r="H29" s="47"/>
    </row>
    <row r="30" spans="1:9" ht="15" customHeight="1" x14ac:dyDescent="0.25">
      <c r="A30" s="44" t="s">
        <v>57</v>
      </c>
      <c r="B30" s="82" t="s">
        <v>58</v>
      </c>
      <c r="C30" s="82"/>
      <c r="D30" s="82"/>
      <c r="E30" s="82"/>
      <c r="F30" s="82"/>
      <c r="G30" s="82"/>
      <c r="H30" s="47"/>
    </row>
    <row r="31" spans="1:9" ht="22.5" customHeight="1" x14ac:dyDescent="0.25">
      <c r="A31" s="50" t="str">
        <f>+C11</f>
        <v>*******</v>
      </c>
      <c r="B31" s="47" t="s">
        <v>59</v>
      </c>
      <c r="C31" s="47"/>
      <c r="D31" s="47"/>
      <c r="E31" s="47"/>
      <c r="F31" s="47"/>
      <c r="G31" s="47"/>
      <c r="H31" s="47"/>
    </row>
    <row r="32" spans="1:9" ht="22.5" customHeight="1" x14ac:dyDescent="0.25">
      <c r="A32" s="50"/>
      <c r="B32" s="51" t="s">
        <v>60</v>
      </c>
      <c r="C32" s="47"/>
      <c r="D32" s="47"/>
      <c r="E32" s="47"/>
      <c r="F32" s="47"/>
      <c r="G32" s="47"/>
      <c r="H32" s="47"/>
    </row>
    <row r="33" spans="1:8" ht="15.75" thickBot="1" x14ac:dyDescent="0.3">
      <c r="B33" s="3"/>
    </row>
    <row r="34" spans="1:8" ht="24" customHeight="1" thickTop="1" x14ac:dyDescent="0.25">
      <c r="A34" s="6"/>
      <c r="B34" s="52" t="s">
        <v>2</v>
      </c>
      <c r="C34" s="64" t="s">
        <v>61</v>
      </c>
      <c r="D34" s="65"/>
      <c r="F34" s="68" t="s">
        <v>62</v>
      </c>
      <c r="G34" s="69"/>
      <c r="H34" s="53"/>
    </row>
    <row r="35" spans="1:8" ht="24" customHeight="1" x14ac:dyDescent="0.25">
      <c r="A35" s="8"/>
      <c r="B35" s="54" t="s">
        <v>63</v>
      </c>
      <c r="C35" s="66"/>
      <c r="D35" s="67"/>
      <c r="F35" s="70"/>
      <c r="G35" s="71"/>
      <c r="H35" s="53"/>
    </row>
    <row r="36" spans="1:8" ht="25.5" x14ac:dyDescent="0.25">
      <c r="A36" s="78" t="s">
        <v>6</v>
      </c>
      <c r="B36" s="80" t="s">
        <v>7</v>
      </c>
      <c r="C36" s="55" t="s">
        <v>64</v>
      </c>
      <c r="D36" s="11" t="s">
        <v>9</v>
      </c>
      <c r="F36" s="56" t="s">
        <v>64</v>
      </c>
      <c r="G36" s="11" t="str">
        <f>+D36</f>
        <v>ACPM (B2)</v>
      </c>
      <c r="H36" s="57"/>
    </row>
    <row r="37" spans="1:8" x14ac:dyDescent="0.25">
      <c r="A37" s="79"/>
      <c r="B37" s="81"/>
      <c r="C37" s="10" t="s">
        <v>12</v>
      </c>
      <c r="D37" s="11" t="s">
        <v>12</v>
      </c>
      <c r="F37" s="12" t="s">
        <v>12</v>
      </c>
      <c r="G37" s="11" t="s">
        <v>12</v>
      </c>
      <c r="H37" s="57"/>
    </row>
    <row r="38" spans="1:8" x14ac:dyDescent="0.25">
      <c r="A38" s="16" t="s">
        <v>13</v>
      </c>
      <c r="B38" s="24" t="s">
        <v>14</v>
      </c>
      <c r="C38" s="18">
        <f>+[1]ARAUCA!C7</f>
        <v>3233.1629920000005</v>
      </c>
      <c r="D38" s="25">
        <f>+[1]ARAUCA!D7</f>
        <v>3138.7045539800006</v>
      </c>
      <c r="F38" s="21">
        <f>+'[1]COMBUSTIBLES '!B7</f>
        <v>3630.32</v>
      </c>
      <c r="G38" s="25">
        <f>+[1]BIODIESEL!E10</f>
        <v>3951.3199999999997</v>
      </c>
      <c r="H38" s="58"/>
    </row>
    <row r="39" spans="1:8" x14ac:dyDescent="0.25">
      <c r="A39" s="16" t="s">
        <v>65</v>
      </c>
      <c r="B39" s="24" t="s">
        <v>19</v>
      </c>
      <c r="C39" s="22" t="s">
        <v>17</v>
      </c>
      <c r="D39" s="25" t="s">
        <v>17</v>
      </c>
      <c r="F39" s="59">
        <f>+'[1]COMBUSTIBLES '!B11</f>
        <v>1213.5675225081191</v>
      </c>
      <c r="G39" s="25">
        <f>+[1]BIODIESEL!E11</f>
        <v>1189.3</v>
      </c>
      <c r="H39" s="58"/>
    </row>
    <row r="40" spans="1:8" x14ac:dyDescent="0.25">
      <c r="A40" s="16" t="s">
        <v>20</v>
      </c>
      <c r="B40" s="24" t="s">
        <v>66</v>
      </c>
      <c r="C40" s="18" t="str">
        <f>+A64</f>
        <v>*******</v>
      </c>
      <c r="D40" s="25" t="str">
        <f>+C40</f>
        <v>*******</v>
      </c>
      <c r="F40" s="21" t="str">
        <f>+C40</f>
        <v>*******</v>
      </c>
      <c r="G40" s="25" t="str">
        <f>+D40</f>
        <v>*******</v>
      </c>
      <c r="H40" s="58"/>
    </row>
    <row r="41" spans="1:8" x14ac:dyDescent="0.25">
      <c r="A41" s="16" t="s">
        <v>67</v>
      </c>
      <c r="B41" s="24" t="s">
        <v>68</v>
      </c>
      <c r="C41" s="18" t="s">
        <v>69</v>
      </c>
      <c r="D41" s="25" t="str">
        <f>+A66</f>
        <v>********</v>
      </c>
      <c r="F41" s="21" t="str">
        <f>+A66</f>
        <v>********</v>
      </c>
      <c r="G41" s="25" t="str">
        <f>+A66</f>
        <v>********</v>
      </c>
      <c r="H41" s="58"/>
    </row>
    <row r="42" spans="1:8" x14ac:dyDescent="0.25">
      <c r="A42" s="16" t="s">
        <v>23</v>
      </c>
      <c r="B42" s="24" t="s">
        <v>24</v>
      </c>
      <c r="C42" s="18">
        <f>+[1]Rubros!H15</f>
        <v>17.404014358800001</v>
      </c>
      <c r="D42" s="25">
        <f>+C42</f>
        <v>17.404014358800001</v>
      </c>
      <c r="F42" s="21">
        <f>+[1]Rubros!I15</f>
        <v>17.404014358800001</v>
      </c>
      <c r="G42" s="25">
        <f>+F42</f>
        <v>17.404014358800001</v>
      </c>
      <c r="H42" s="58"/>
    </row>
    <row r="43" spans="1:8" x14ac:dyDescent="0.25">
      <c r="A43" s="16" t="s">
        <v>71</v>
      </c>
      <c r="B43" s="24" t="s">
        <v>72</v>
      </c>
      <c r="C43" s="18">
        <f>+[1]Rubros!E51</f>
        <v>0</v>
      </c>
      <c r="D43" s="25">
        <f>+C43</f>
        <v>0</v>
      </c>
      <c r="F43" s="21">
        <f>+[1]Rubros!F51</f>
        <v>0</v>
      </c>
      <c r="G43" s="25">
        <f>+F43</f>
        <v>0</v>
      </c>
      <c r="H43" s="58"/>
    </row>
    <row r="44" spans="1:8" x14ac:dyDescent="0.25">
      <c r="A44" s="16" t="s">
        <v>73</v>
      </c>
      <c r="B44" s="24" t="s">
        <v>74</v>
      </c>
      <c r="C44" s="18">
        <f>+[1]Rubros!Q29</f>
        <v>7.2353380000000005</v>
      </c>
      <c r="D44" s="25">
        <f>+[1]Rubros!R29</f>
        <v>7.2353380000000005</v>
      </c>
      <c r="F44" s="21">
        <f>+[1]Rubros!S29</f>
        <v>7.2353380000000005</v>
      </c>
      <c r="G44" s="25">
        <f>+[1]Rubros!T29</f>
        <v>7.2353380000000005</v>
      </c>
      <c r="H44" s="58"/>
    </row>
    <row r="45" spans="1:8" x14ac:dyDescent="0.25">
      <c r="A45" s="16"/>
      <c r="B45" s="24" t="s">
        <v>25</v>
      </c>
      <c r="C45" s="18">
        <f>+[1]ARAUCA!C14</f>
        <v>71.510000000000005</v>
      </c>
      <c r="D45" s="25">
        <f>+C45</f>
        <v>71.510000000000005</v>
      </c>
      <c r="F45" s="21">
        <f>+C45</f>
        <v>71.510000000000005</v>
      </c>
      <c r="G45" s="25">
        <f>+C45</f>
        <v>71.510000000000005</v>
      </c>
      <c r="H45" s="58"/>
    </row>
    <row r="46" spans="1:8" x14ac:dyDescent="0.25">
      <c r="A46" s="26" t="s">
        <v>26</v>
      </c>
      <c r="B46" s="60" t="s">
        <v>27</v>
      </c>
      <c r="C46" s="28">
        <f>SUM(C38:C45)</f>
        <v>3329.3123443588006</v>
      </c>
      <c r="D46" s="30">
        <f>SUM(D38:D45)</f>
        <v>3234.8539063388007</v>
      </c>
      <c r="F46" s="31">
        <f>SUM(F38:F45)</f>
        <v>4940.0368748669198</v>
      </c>
      <c r="G46" s="30">
        <f>SUM(G38:G45)</f>
        <v>5236.7693523588005</v>
      </c>
      <c r="H46" s="58"/>
    </row>
    <row r="47" spans="1:8" x14ac:dyDescent="0.25">
      <c r="A47" s="16" t="s">
        <v>28</v>
      </c>
      <c r="B47" s="24" t="s">
        <v>75</v>
      </c>
      <c r="C47" s="21" t="str">
        <f>+A61</f>
        <v>****</v>
      </c>
      <c r="D47" s="25" t="str">
        <f>+C47</f>
        <v>****</v>
      </c>
      <c r="F47" s="18" t="str">
        <f>+C47</f>
        <v>****</v>
      </c>
      <c r="G47" s="25" t="str">
        <f>+C47</f>
        <v>****</v>
      </c>
      <c r="H47" s="58"/>
    </row>
    <row r="48" spans="1:8" x14ac:dyDescent="0.25">
      <c r="A48" s="16" t="s">
        <v>76</v>
      </c>
      <c r="B48" s="24" t="s">
        <v>77</v>
      </c>
      <c r="C48" s="32" t="str">
        <f>+A59</f>
        <v>**</v>
      </c>
      <c r="D48" s="25" t="str">
        <f>+C48</f>
        <v>**</v>
      </c>
      <c r="F48" s="34" t="str">
        <f>+D48</f>
        <v>**</v>
      </c>
      <c r="G48" s="25" t="str">
        <f>+F48</f>
        <v>**</v>
      </c>
      <c r="H48" s="58"/>
    </row>
    <row r="49" spans="1:8" x14ac:dyDescent="0.25">
      <c r="A49" s="16" t="s">
        <v>32</v>
      </c>
      <c r="B49" s="24" t="s">
        <v>78</v>
      </c>
      <c r="C49" s="18" t="s">
        <v>79</v>
      </c>
      <c r="D49" s="25" t="s">
        <v>79</v>
      </c>
      <c r="F49" s="21" t="str">
        <f>+A60</f>
        <v>***</v>
      </c>
      <c r="G49" s="25" t="str">
        <f>+A60</f>
        <v>***</v>
      </c>
      <c r="H49" s="58"/>
    </row>
    <row r="50" spans="1:8" x14ac:dyDescent="0.25">
      <c r="A50" s="26" t="s">
        <v>35</v>
      </c>
      <c r="B50" s="60" t="s">
        <v>36</v>
      </c>
      <c r="C50" s="28">
        <f>SUM(C46:C49)</f>
        <v>3329.3123443588006</v>
      </c>
      <c r="D50" s="30">
        <f>SUM(D46:D49)</f>
        <v>3234.8539063388007</v>
      </c>
      <c r="F50" s="31">
        <f>SUM(F46:F49)</f>
        <v>4940.0368748669198</v>
      </c>
      <c r="G50" s="30">
        <f>SUM(G46:G49)</f>
        <v>5236.7693523588005</v>
      </c>
      <c r="H50" s="58"/>
    </row>
    <row r="51" spans="1:8" x14ac:dyDescent="0.25">
      <c r="A51" s="16" t="s">
        <v>37</v>
      </c>
      <c r="B51" s="24" t="s">
        <v>80</v>
      </c>
      <c r="C51" s="21" t="str">
        <f>+C47</f>
        <v>****</v>
      </c>
      <c r="D51" s="25" t="str">
        <f>+C51</f>
        <v>****</v>
      </c>
      <c r="F51" s="18" t="str">
        <f>+C51</f>
        <v>****</v>
      </c>
      <c r="G51" s="25" t="str">
        <f>+C51</f>
        <v>****</v>
      </c>
      <c r="H51" s="58"/>
    </row>
    <row r="52" spans="1:8" x14ac:dyDescent="0.25">
      <c r="A52" s="16" t="s">
        <v>39</v>
      </c>
      <c r="B52" s="17" t="s">
        <v>81</v>
      </c>
      <c r="C52" s="21" t="str">
        <f>+A62</f>
        <v>*****</v>
      </c>
      <c r="D52" s="25" t="s">
        <v>82</v>
      </c>
      <c r="F52" s="21" t="str">
        <f>+C52</f>
        <v>*****</v>
      </c>
      <c r="G52" s="25" t="s">
        <v>82</v>
      </c>
      <c r="H52" s="58"/>
    </row>
    <row r="53" spans="1:8" x14ac:dyDescent="0.25">
      <c r="A53" s="16" t="s">
        <v>42</v>
      </c>
      <c r="B53" s="24" t="s">
        <v>83</v>
      </c>
      <c r="C53" s="32" t="str">
        <f>+A63</f>
        <v>******</v>
      </c>
      <c r="D53" s="20" t="str">
        <f>+C53</f>
        <v>******</v>
      </c>
      <c r="F53" s="34" t="str">
        <f>+C53</f>
        <v>******</v>
      </c>
      <c r="G53" s="20" t="str">
        <f>+C53</f>
        <v>******</v>
      </c>
      <c r="H53" s="58"/>
    </row>
    <row r="54" spans="1:8" ht="26.25" customHeight="1" thickBot="1" x14ac:dyDescent="0.3">
      <c r="A54" s="35" t="s">
        <v>44</v>
      </c>
      <c r="B54" s="36" t="s">
        <v>84</v>
      </c>
      <c r="C54" s="37"/>
      <c r="D54" s="39"/>
      <c r="F54" s="40"/>
      <c r="G54" s="39"/>
      <c r="H54" s="58"/>
    </row>
    <row r="55" spans="1:8" ht="15.75" thickTop="1" x14ac:dyDescent="0.25">
      <c r="A55" s="41"/>
      <c r="B55" s="42"/>
      <c r="C55" s="43"/>
      <c r="D55" s="43"/>
      <c r="E55" s="43"/>
      <c r="F55" s="43"/>
    </row>
    <row r="56" spans="1:8" x14ac:dyDescent="0.25">
      <c r="A56" s="44"/>
      <c r="B56" s="61" t="s">
        <v>46</v>
      </c>
      <c r="C56" s="46"/>
      <c r="D56" s="46"/>
      <c r="E56" s="46"/>
      <c r="F56" s="46"/>
    </row>
    <row r="57" spans="1:8" x14ac:dyDescent="0.25">
      <c r="A57" s="44"/>
      <c r="B57" s="84" t="s">
        <v>85</v>
      </c>
      <c r="C57" s="84"/>
      <c r="D57" s="84"/>
      <c r="E57" s="84"/>
      <c r="F57" s="84"/>
    </row>
    <row r="58" spans="1:8" ht="24.75" customHeight="1" x14ac:dyDescent="0.25">
      <c r="A58" s="62" t="s">
        <v>49</v>
      </c>
      <c r="B58" s="84" t="s">
        <v>86</v>
      </c>
      <c r="C58" s="84"/>
      <c r="D58" s="84"/>
      <c r="E58" s="84"/>
      <c r="F58" s="84"/>
    </row>
    <row r="59" spans="1:8" x14ac:dyDescent="0.25">
      <c r="A59" s="62" t="s">
        <v>51</v>
      </c>
      <c r="B59" s="84" t="s">
        <v>87</v>
      </c>
      <c r="C59" s="84"/>
      <c r="D59" s="84"/>
      <c r="E59" s="84"/>
      <c r="F59" s="84"/>
    </row>
    <row r="60" spans="1:8" x14ac:dyDescent="0.25">
      <c r="A60" s="62" t="s">
        <v>79</v>
      </c>
      <c r="B60" s="84" t="s">
        <v>88</v>
      </c>
      <c r="C60" s="84"/>
      <c r="D60" s="84"/>
      <c r="E60" s="84"/>
      <c r="F60" s="84"/>
    </row>
    <row r="61" spans="1:8" ht="19.5" customHeight="1" x14ac:dyDescent="0.25">
      <c r="A61" s="62" t="s">
        <v>53</v>
      </c>
      <c r="B61" s="84" t="s">
        <v>89</v>
      </c>
      <c r="C61" s="84"/>
      <c r="D61" s="84"/>
      <c r="E61" s="84"/>
      <c r="F61" s="84"/>
    </row>
    <row r="62" spans="1:8" ht="33.75" customHeight="1" x14ac:dyDescent="0.25">
      <c r="A62" s="62" t="s">
        <v>55</v>
      </c>
      <c r="B62" s="84" t="s">
        <v>90</v>
      </c>
      <c r="C62" s="84"/>
      <c r="D62" s="84"/>
      <c r="E62" s="84"/>
      <c r="F62" s="84"/>
    </row>
    <row r="63" spans="1:8" ht="29.25" customHeight="1" x14ac:dyDescent="0.25">
      <c r="A63" s="62" t="s">
        <v>57</v>
      </c>
      <c r="B63" s="84" t="s">
        <v>91</v>
      </c>
      <c r="C63" s="84"/>
      <c r="D63" s="84"/>
      <c r="E63" s="84"/>
      <c r="F63" s="84"/>
    </row>
    <row r="64" spans="1:8" x14ac:dyDescent="0.25">
      <c r="A64" s="62" t="s">
        <v>22</v>
      </c>
      <c r="B64" s="63" t="s">
        <v>92</v>
      </c>
      <c r="C64" s="63"/>
      <c r="D64" s="63"/>
      <c r="E64" s="63"/>
      <c r="F64" s="63"/>
    </row>
    <row r="65" spans="1:8" ht="25.5" customHeight="1" x14ac:dyDescent="0.25">
      <c r="A65" s="44" t="s">
        <v>93</v>
      </c>
      <c r="B65" s="84" t="s">
        <v>94</v>
      </c>
      <c r="C65" s="84"/>
      <c r="D65" s="84"/>
      <c r="E65" s="84"/>
      <c r="F65" s="84"/>
      <c r="G65" s="3"/>
      <c r="H65" s="3"/>
    </row>
    <row r="66" spans="1:8" ht="43.5" customHeight="1" x14ac:dyDescent="0.25">
      <c r="A66" s="62" t="s">
        <v>70</v>
      </c>
      <c r="B66" s="84" t="s">
        <v>95</v>
      </c>
      <c r="C66" s="84"/>
      <c r="D66" s="84"/>
      <c r="E66" s="84"/>
      <c r="F66" s="84"/>
    </row>
    <row r="69" spans="1:8" ht="87" customHeight="1" x14ac:dyDescent="0.25">
      <c r="A69" s="83" t="s">
        <v>96</v>
      </c>
      <c r="B69" s="83"/>
      <c r="C69" s="83"/>
      <c r="D69" s="83"/>
      <c r="E69" s="83"/>
    </row>
  </sheetData>
  <sheetProtection algorithmName="SHA-512" hashValue="nLvJd+HYncN2yfmNf4+KdX1SYMeRp9bMXLvkic3CDEskBpfAD0r0JfSCQAld1pZoOekWLtSD9q9r4H2rYwuB+w==" saltValue="QK7dPd5LBSsmdl2k5gJo7g==" spinCount="100000" sheet="1" objects="1" scenarios="1"/>
  <mergeCells count="25">
    <mergeCell ref="C34:D35"/>
    <mergeCell ref="F34:G35"/>
    <mergeCell ref="C3:E4"/>
    <mergeCell ref="F3:I4"/>
    <mergeCell ref="A5:A7"/>
    <mergeCell ref="B5:B7"/>
    <mergeCell ref="B24:G24"/>
    <mergeCell ref="B25:E25"/>
    <mergeCell ref="B26:G26"/>
    <mergeCell ref="B27:G27"/>
    <mergeCell ref="B28:G28"/>
    <mergeCell ref="B29:G29"/>
    <mergeCell ref="B30:G30"/>
    <mergeCell ref="A69:E69"/>
    <mergeCell ref="A36:A37"/>
    <mergeCell ref="B36:B37"/>
    <mergeCell ref="B57:F57"/>
    <mergeCell ref="B58:F58"/>
    <mergeCell ref="B59:F59"/>
    <mergeCell ref="B60:F60"/>
    <mergeCell ref="B61:F61"/>
    <mergeCell ref="B62:F62"/>
    <mergeCell ref="B63:F63"/>
    <mergeCell ref="B65:F65"/>
    <mergeCell ref="B66:F66"/>
  </mergeCells>
  <hyperlinks>
    <hyperlink ref="B23" location="Nota" display="Ver Nota Informativa"/>
    <hyperlink ref="B56" location="Nota" display="Ver Nota Informativa"/>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GridLines="0" workbookViewId="0">
      <selection activeCell="D11" sqref="D11"/>
    </sheetView>
  </sheetViews>
  <sheetFormatPr baseColWidth="10" defaultRowHeight="15" x14ac:dyDescent="0.25"/>
  <cols>
    <col min="1" max="1" width="8" style="1" customWidth="1"/>
    <col min="2" max="2" width="53.7109375" style="2" customWidth="1"/>
    <col min="3" max="4" width="16.7109375" style="2" customWidth="1"/>
    <col min="5" max="5" width="12.7109375" style="2" hidden="1" customWidth="1"/>
    <col min="6" max="6" width="15" style="2" customWidth="1"/>
    <col min="7" max="8" width="13.85546875" style="2" customWidth="1"/>
    <col min="9" max="9" width="15.42578125" style="3" customWidth="1"/>
    <col min="10" max="16384" width="11.42578125" style="3"/>
  </cols>
  <sheetData>
    <row r="1" spans="1:11" x14ac:dyDescent="0.25">
      <c r="B1" s="2" t="s">
        <v>110</v>
      </c>
    </row>
    <row r="2" spans="1:11" ht="15.75" thickBot="1" x14ac:dyDescent="0.3">
      <c r="A2" s="4" t="s">
        <v>1</v>
      </c>
      <c r="B2" s="5"/>
      <c r="C2" s="5"/>
      <c r="D2" s="5"/>
      <c r="E2" s="5"/>
      <c r="F2" s="5"/>
      <c r="G2" s="5"/>
      <c r="H2" s="5"/>
    </row>
    <row r="3" spans="1:11" ht="32.25" customHeight="1" thickTop="1" x14ac:dyDescent="0.25">
      <c r="A3" s="6"/>
      <c r="B3" s="7" t="s">
        <v>2</v>
      </c>
      <c r="C3" s="72" t="s">
        <v>3</v>
      </c>
      <c r="D3" s="73"/>
      <c r="E3" s="74"/>
      <c r="F3" s="72" t="s">
        <v>4</v>
      </c>
      <c r="G3" s="73"/>
      <c r="H3" s="73"/>
      <c r="I3" s="74"/>
    </row>
    <row r="4" spans="1:11" x14ac:dyDescent="0.25">
      <c r="A4" s="8"/>
      <c r="B4" s="9" t="s">
        <v>5</v>
      </c>
      <c r="C4" s="75"/>
      <c r="D4" s="76"/>
      <c r="E4" s="77"/>
      <c r="F4" s="75"/>
      <c r="G4" s="76"/>
      <c r="H4" s="76"/>
      <c r="I4" s="77"/>
    </row>
    <row r="5" spans="1:11" s="14" customFormat="1" ht="28.5" customHeight="1" x14ac:dyDescent="0.25">
      <c r="A5" s="78" t="s">
        <v>6</v>
      </c>
      <c r="B5" s="80" t="s">
        <v>7</v>
      </c>
      <c r="C5" s="10" t="s">
        <v>8</v>
      </c>
      <c r="D5" s="11" t="s">
        <v>9</v>
      </c>
      <c r="E5" s="11" t="s">
        <v>10</v>
      </c>
      <c r="F5" s="12" t="s">
        <v>8</v>
      </c>
      <c r="G5" s="13" t="s">
        <v>9</v>
      </c>
      <c r="H5" s="11" t="s">
        <v>10</v>
      </c>
      <c r="I5" s="11" t="s">
        <v>10</v>
      </c>
    </row>
    <row r="6" spans="1:11" s="14" customFormat="1" x14ac:dyDescent="0.25">
      <c r="A6" s="78"/>
      <c r="B6" s="80"/>
      <c r="C6" s="15"/>
      <c r="D6" s="15"/>
      <c r="E6" s="15">
        <v>0.08</v>
      </c>
      <c r="F6" s="15"/>
      <c r="G6" s="15"/>
      <c r="H6" s="15"/>
      <c r="I6" s="15">
        <v>0.08</v>
      </c>
      <c r="J6" s="3"/>
      <c r="K6" s="14" t="s">
        <v>11</v>
      </c>
    </row>
    <row r="7" spans="1:11" s="14" customFormat="1" x14ac:dyDescent="0.25">
      <c r="A7" s="79"/>
      <c r="B7" s="81"/>
      <c r="C7" s="10" t="s">
        <v>12</v>
      </c>
      <c r="D7" s="13" t="s">
        <v>12</v>
      </c>
      <c r="E7" s="11" t="s">
        <v>12</v>
      </c>
      <c r="F7" s="12" t="s">
        <v>12</v>
      </c>
      <c r="G7" s="13" t="s">
        <v>12</v>
      </c>
      <c r="H7" s="11" t="s">
        <v>12</v>
      </c>
      <c r="I7" s="11" t="s">
        <v>12</v>
      </c>
    </row>
    <row r="8" spans="1:11" x14ac:dyDescent="0.25">
      <c r="A8" s="16" t="s">
        <v>13</v>
      </c>
      <c r="B8" s="17" t="s">
        <v>14</v>
      </c>
      <c r="C8" s="18">
        <v>3233.1629920000005</v>
      </c>
      <c r="D8" s="19">
        <v>3138.7069539800004</v>
      </c>
      <c r="E8" s="20">
        <v>4885.43</v>
      </c>
      <c r="F8" s="21">
        <v>3630.32</v>
      </c>
      <c r="G8" s="19">
        <v>3951.3199999999997</v>
      </c>
      <c r="H8" s="19">
        <v>4630</v>
      </c>
      <c r="I8" s="20">
        <v>4885.43</v>
      </c>
      <c r="K8" s="14"/>
    </row>
    <row r="9" spans="1:11" hidden="1" x14ac:dyDescent="0.25">
      <c r="A9" s="16" t="s">
        <v>15</v>
      </c>
      <c r="B9" s="17" t="s">
        <v>16</v>
      </c>
      <c r="C9" s="22" t="s">
        <v>17</v>
      </c>
      <c r="D9" s="23" t="s">
        <v>17</v>
      </c>
      <c r="E9" s="20" t="s">
        <v>17</v>
      </c>
      <c r="F9" s="22" t="s">
        <v>17</v>
      </c>
      <c r="G9" s="23" t="s">
        <v>17</v>
      </c>
      <c r="H9" s="19">
        <v>7.2405999999999997</v>
      </c>
      <c r="I9" s="20" t="s">
        <v>17</v>
      </c>
      <c r="K9" s="14"/>
    </row>
    <row r="10" spans="1:11" x14ac:dyDescent="0.25">
      <c r="A10" s="16" t="s">
        <v>18</v>
      </c>
      <c r="B10" s="24" t="s">
        <v>19</v>
      </c>
      <c r="C10" s="22" t="s">
        <v>17</v>
      </c>
      <c r="D10" s="19" t="s">
        <v>17</v>
      </c>
      <c r="E10" s="20" t="s">
        <v>17</v>
      </c>
      <c r="F10" s="21">
        <v>1213.5675225081191</v>
      </c>
      <c r="G10" s="19">
        <v>1189.3</v>
      </c>
      <c r="H10" s="19">
        <v>1754.4276765959401</v>
      </c>
      <c r="I10" s="25">
        <v>1614.07</v>
      </c>
      <c r="K10" s="14"/>
    </row>
    <row r="11" spans="1:11" x14ac:dyDescent="0.25">
      <c r="A11" s="16" t="s">
        <v>20</v>
      </c>
      <c r="B11" s="24" t="s">
        <v>21</v>
      </c>
      <c r="C11" s="22" t="s">
        <v>22</v>
      </c>
      <c r="D11" s="19" t="s">
        <v>22</v>
      </c>
      <c r="E11" s="25" t="s">
        <v>22</v>
      </c>
      <c r="F11" s="21" t="s">
        <v>22</v>
      </c>
      <c r="G11" s="19" t="s">
        <v>22</v>
      </c>
      <c r="H11" s="19" t="s">
        <v>22</v>
      </c>
      <c r="I11" s="25" t="s">
        <v>22</v>
      </c>
      <c r="K11" s="14"/>
    </row>
    <row r="12" spans="1:11" x14ac:dyDescent="0.25">
      <c r="A12" s="16" t="s">
        <v>23</v>
      </c>
      <c r="B12" s="17" t="s">
        <v>24</v>
      </c>
      <c r="C12" s="18">
        <v>18.582266130890762</v>
      </c>
      <c r="D12" s="19">
        <v>18.582266130890762</v>
      </c>
      <c r="E12" s="25">
        <v>18.582266130890762</v>
      </c>
      <c r="F12" s="21">
        <v>18.582266130890762</v>
      </c>
      <c r="G12" s="19">
        <v>18.582266130890762</v>
      </c>
      <c r="H12" s="19">
        <v>18.582266130890762</v>
      </c>
      <c r="I12" s="25">
        <v>18.582266130890762</v>
      </c>
      <c r="K12" s="14"/>
    </row>
    <row r="13" spans="1:11" x14ac:dyDescent="0.25">
      <c r="A13" s="16"/>
      <c r="B13" s="17" t="s">
        <v>25</v>
      </c>
      <c r="C13" s="18">
        <v>71.510000000000005</v>
      </c>
      <c r="D13" s="19">
        <v>71.510000000000005</v>
      </c>
      <c r="E13" s="25">
        <v>71.510000000000005</v>
      </c>
      <c r="F13" s="21">
        <v>71.510000000000005</v>
      </c>
      <c r="G13" s="19">
        <v>71.510000000000005</v>
      </c>
      <c r="H13" s="19">
        <v>71.510000000000005</v>
      </c>
      <c r="I13" s="25">
        <v>71.510000000000005</v>
      </c>
      <c r="K13" s="14"/>
    </row>
    <row r="14" spans="1:11" x14ac:dyDescent="0.25">
      <c r="A14" s="26" t="s">
        <v>26</v>
      </c>
      <c r="B14" s="27" t="s">
        <v>27</v>
      </c>
      <c r="C14" s="28">
        <v>3323.2552581308914</v>
      </c>
      <c r="D14" s="29">
        <v>3228.7992201108914</v>
      </c>
      <c r="E14" s="30">
        <v>4975.5222661308917</v>
      </c>
      <c r="F14" s="31">
        <v>4933.9797886390106</v>
      </c>
      <c r="G14" s="29">
        <v>5230.7122661308913</v>
      </c>
      <c r="H14" s="29">
        <v>6481.7605427268318</v>
      </c>
      <c r="I14" s="30">
        <v>6589.5922661308914</v>
      </c>
      <c r="K14" s="14"/>
    </row>
    <row r="15" spans="1:11" x14ac:dyDescent="0.25">
      <c r="A15" s="16" t="s">
        <v>28</v>
      </c>
      <c r="B15" s="17" t="s">
        <v>29</v>
      </c>
      <c r="C15" s="18" t="s">
        <v>30</v>
      </c>
      <c r="D15" s="19" t="s">
        <v>30</v>
      </c>
      <c r="E15" s="25" t="s">
        <v>31</v>
      </c>
      <c r="F15" s="21" t="s">
        <v>30</v>
      </c>
      <c r="G15" s="19" t="s">
        <v>30</v>
      </c>
      <c r="H15" s="19" t="s">
        <v>31</v>
      </c>
      <c r="I15" s="25" t="s">
        <v>31</v>
      </c>
    </row>
    <row r="16" spans="1:11" x14ac:dyDescent="0.25">
      <c r="A16" s="16" t="s">
        <v>32</v>
      </c>
      <c r="B16" s="17" t="s">
        <v>33</v>
      </c>
      <c r="C16" s="18" t="s">
        <v>34</v>
      </c>
      <c r="D16" s="19" t="s">
        <v>34</v>
      </c>
      <c r="E16" s="25" t="s">
        <v>34</v>
      </c>
      <c r="F16" s="21" t="s">
        <v>34</v>
      </c>
      <c r="G16" s="19" t="s">
        <v>34</v>
      </c>
      <c r="H16" s="19" t="s">
        <v>34</v>
      </c>
      <c r="I16" s="25" t="s">
        <v>34</v>
      </c>
    </row>
    <row r="17" spans="1:9" x14ac:dyDescent="0.25">
      <c r="A17" s="26" t="s">
        <v>35</v>
      </c>
      <c r="B17" s="27" t="s">
        <v>36</v>
      </c>
      <c r="C17" s="28">
        <v>3323.2552581308914</v>
      </c>
      <c r="D17" s="29">
        <v>3228.7992201108914</v>
      </c>
      <c r="E17" s="30">
        <v>4975.5222661308917</v>
      </c>
      <c r="F17" s="31">
        <v>4933.9797886390106</v>
      </c>
      <c r="G17" s="31">
        <v>5230.7122661308913</v>
      </c>
      <c r="H17" s="31">
        <v>6481.7605427268318</v>
      </c>
      <c r="I17" s="30">
        <v>6589.5922661308914</v>
      </c>
    </row>
    <row r="18" spans="1:9" x14ac:dyDescent="0.25">
      <c r="A18" s="16" t="s">
        <v>37</v>
      </c>
      <c r="B18" s="17" t="s">
        <v>38</v>
      </c>
      <c r="C18" s="18" t="s">
        <v>30</v>
      </c>
      <c r="D18" s="19" t="s">
        <v>30</v>
      </c>
      <c r="E18" s="25" t="s">
        <v>31</v>
      </c>
      <c r="F18" s="21" t="s">
        <v>30</v>
      </c>
      <c r="G18" s="19" t="s">
        <v>30</v>
      </c>
      <c r="H18" s="19" t="s">
        <v>31</v>
      </c>
      <c r="I18" s="25" t="s">
        <v>31</v>
      </c>
    </row>
    <row r="19" spans="1:9" x14ac:dyDescent="0.25">
      <c r="A19" s="16" t="s">
        <v>39</v>
      </c>
      <c r="B19" s="17" t="s">
        <v>40</v>
      </c>
      <c r="C19" s="18" t="s">
        <v>41</v>
      </c>
      <c r="D19" s="19" t="s">
        <v>41</v>
      </c>
      <c r="E19" s="25" t="s">
        <v>41</v>
      </c>
      <c r="F19" s="21" t="s">
        <v>41</v>
      </c>
      <c r="G19" s="19" t="s">
        <v>41</v>
      </c>
      <c r="H19" s="19" t="s">
        <v>41</v>
      </c>
      <c r="I19" s="25" t="s">
        <v>41</v>
      </c>
    </row>
    <row r="20" spans="1:9" x14ac:dyDescent="0.25">
      <c r="A20" s="16" t="s">
        <v>42</v>
      </c>
      <c r="B20" s="17" t="s">
        <v>43</v>
      </c>
      <c r="C20" s="32" t="s">
        <v>41</v>
      </c>
      <c r="D20" s="33" t="s">
        <v>41</v>
      </c>
      <c r="E20" s="20" t="s">
        <v>41</v>
      </c>
      <c r="F20" s="34" t="s">
        <v>41</v>
      </c>
      <c r="G20" s="33" t="s">
        <v>41</v>
      </c>
      <c r="H20" s="33" t="s">
        <v>41</v>
      </c>
      <c r="I20" s="20" t="s">
        <v>41</v>
      </c>
    </row>
    <row r="21" spans="1:9" ht="33" customHeight="1" thickBot="1" x14ac:dyDescent="0.3">
      <c r="A21" s="35" t="s">
        <v>44</v>
      </c>
      <c r="B21" s="36" t="s">
        <v>45</v>
      </c>
      <c r="C21" s="37">
        <v>3323.2552581308914</v>
      </c>
      <c r="D21" s="38">
        <v>3228.7992201108914</v>
      </c>
      <c r="E21" s="39">
        <v>4975.5222661308917</v>
      </c>
      <c r="F21" s="40">
        <v>4933.9797886390106</v>
      </c>
      <c r="G21" s="38">
        <v>5230.7122661308913</v>
      </c>
      <c r="H21" s="38">
        <v>6481.7605427268318</v>
      </c>
      <c r="I21" s="39">
        <v>6589.5922661308914</v>
      </c>
    </row>
    <row r="22" spans="1:9" ht="15.75" thickTop="1" x14ac:dyDescent="0.25">
      <c r="A22" s="41"/>
      <c r="B22" s="42"/>
      <c r="C22" s="43"/>
      <c r="D22" s="43"/>
      <c r="E22" s="43"/>
      <c r="F22" s="43"/>
      <c r="G22" s="43"/>
      <c r="H22" s="43"/>
    </row>
    <row r="23" spans="1:9" ht="15" customHeight="1" x14ac:dyDescent="0.25">
      <c r="A23" s="44"/>
      <c r="B23" s="45" t="s">
        <v>46</v>
      </c>
      <c r="C23" s="46"/>
      <c r="D23" s="46"/>
      <c r="E23" s="46"/>
      <c r="F23" s="46"/>
      <c r="G23" s="46"/>
      <c r="H23" s="46"/>
    </row>
    <row r="24" spans="1:9" x14ac:dyDescent="0.25">
      <c r="A24" s="44"/>
      <c r="B24" s="82" t="s">
        <v>47</v>
      </c>
      <c r="C24" s="82"/>
      <c r="D24" s="82"/>
      <c r="E24" s="82"/>
      <c r="F24" s="82"/>
      <c r="G24" s="82"/>
      <c r="H24" s="47"/>
    </row>
    <row r="25" spans="1:9" x14ac:dyDescent="0.25">
      <c r="A25" s="48">
        <v>1</v>
      </c>
      <c r="B25" s="82" t="s">
        <v>48</v>
      </c>
      <c r="C25" s="82"/>
      <c r="D25" s="82"/>
      <c r="E25" s="82"/>
      <c r="F25" s="47"/>
      <c r="G25" s="47"/>
      <c r="H25" s="47"/>
    </row>
    <row r="26" spans="1:9" ht="15" customHeight="1" x14ac:dyDescent="0.25">
      <c r="A26" s="44" t="s">
        <v>49</v>
      </c>
      <c r="B26" s="82" t="s">
        <v>50</v>
      </c>
      <c r="C26" s="82"/>
      <c r="D26" s="82"/>
      <c r="E26" s="82"/>
      <c r="F26" s="82"/>
      <c r="G26" s="82"/>
      <c r="H26" s="47"/>
    </row>
    <row r="27" spans="1:9" s="49" customFormat="1" ht="15" customHeight="1" x14ac:dyDescent="0.25">
      <c r="A27" s="44" t="s">
        <v>51</v>
      </c>
      <c r="B27" s="82" t="s">
        <v>52</v>
      </c>
      <c r="C27" s="82"/>
      <c r="D27" s="82"/>
      <c r="E27" s="82"/>
      <c r="F27" s="82"/>
      <c r="G27" s="82"/>
      <c r="H27" s="47"/>
    </row>
    <row r="28" spans="1:9" ht="19.5" customHeight="1" x14ac:dyDescent="0.25">
      <c r="A28" s="44" t="s">
        <v>53</v>
      </c>
      <c r="B28" s="82" t="s">
        <v>54</v>
      </c>
      <c r="C28" s="82"/>
      <c r="D28" s="82"/>
      <c r="E28" s="82"/>
      <c r="F28" s="82"/>
      <c r="G28" s="82"/>
      <c r="H28" s="47"/>
    </row>
    <row r="29" spans="1:9" ht="15" customHeight="1" x14ac:dyDescent="0.25">
      <c r="A29" s="44" t="s">
        <v>55</v>
      </c>
      <c r="B29" s="82" t="s">
        <v>56</v>
      </c>
      <c r="C29" s="82"/>
      <c r="D29" s="82"/>
      <c r="E29" s="82"/>
      <c r="F29" s="82"/>
      <c r="G29" s="82"/>
      <c r="H29" s="47"/>
    </row>
    <row r="30" spans="1:9" ht="15" customHeight="1" x14ac:dyDescent="0.25">
      <c r="A30" s="44" t="s">
        <v>57</v>
      </c>
      <c r="B30" s="82" t="s">
        <v>58</v>
      </c>
      <c r="C30" s="82"/>
      <c r="D30" s="82"/>
      <c r="E30" s="82"/>
      <c r="F30" s="82"/>
      <c r="G30" s="82"/>
      <c r="H30" s="47"/>
    </row>
    <row r="31" spans="1:9" ht="22.5" customHeight="1" x14ac:dyDescent="0.25">
      <c r="A31" s="50" t="s">
        <v>22</v>
      </c>
      <c r="B31" s="47" t="s">
        <v>59</v>
      </c>
      <c r="C31" s="47"/>
      <c r="D31" s="47"/>
      <c r="E31" s="47"/>
      <c r="F31" s="47"/>
      <c r="G31" s="47"/>
      <c r="H31" s="47"/>
    </row>
    <row r="32" spans="1:9" ht="22.5" customHeight="1" x14ac:dyDescent="0.25">
      <c r="A32" s="50"/>
      <c r="B32" s="51" t="s">
        <v>60</v>
      </c>
      <c r="C32" s="47"/>
      <c r="D32" s="47"/>
      <c r="E32" s="47"/>
      <c r="F32" s="47"/>
      <c r="G32" s="47"/>
      <c r="H32" s="47"/>
    </row>
    <row r="33" spans="1:8" ht="15.75" thickBot="1" x14ac:dyDescent="0.3">
      <c r="B33" s="3"/>
    </row>
    <row r="34" spans="1:8" ht="24" customHeight="1" thickTop="1" x14ac:dyDescent="0.25">
      <c r="A34" s="6"/>
      <c r="B34" s="52" t="s">
        <v>2</v>
      </c>
      <c r="C34" s="64" t="s">
        <v>61</v>
      </c>
      <c r="D34" s="65"/>
      <c r="F34" s="68" t="s">
        <v>62</v>
      </c>
      <c r="G34" s="69"/>
      <c r="H34" s="53"/>
    </row>
    <row r="35" spans="1:8" ht="24" customHeight="1" x14ac:dyDescent="0.25">
      <c r="A35" s="8"/>
      <c r="B35" s="54" t="s">
        <v>63</v>
      </c>
      <c r="C35" s="66"/>
      <c r="D35" s="67"/>
      <c r="F35" s="70"/>
      <c r="G35" s="71"/>
      <c r="H35" s="53"/>
    </row>
    <row r="36" spans="1:8" ht="25.5" x14ac:dyDescent="0.25">
      <c r="A36" s="78" t="s">
        <v>6</v>
      </c>
      <c r="B36" s="80" t="s">
        <v>7</v>
      </c>
      <c r="C36" s="55" t="s">
        <v>64</v>
      </c>
      <c r="D36" s="11" t="s">
        <v>9</v>
      </c>
      <c r="F36" s="56" t="s">
        <v>64</v>
      </c>
      <c r="G36" s="11" t="s">
        <v>9</v>
      </c>
      <c r="H36" s="57"/>
    </row>
    <row r="37" spans="1:8" x14ac:dyDescent="0.25">
      <c r="A37" s="79"/>
      <c r="B37" s="81"/>
      <c r="C37" s="10" t="s">
        <v>12</v>
      </c>
      <c r="D37" s="11" t="s">
        <v>12</v>
      </c>
      <c r="F37" s="12" t="s">
        <v>12</v>
      </c>
      <c r="G37" s="11" t="s">
        <v>12</v>
      </c>
      <c r="H37" s="57"/>
    </row>
    <row r="38" spans="1:8" x14ac:dyDescent="0.25">
      <c r="A38" s="16" t="s">
        <v>13</v>
      </c>
      <c r="B38" s="24" t="s">
        <v>14</v>
      </c>
      <c r="C38" s="18">
        <v>3233.1629920000005</v>
      </c>
      <c r="D38" s="25">
        <v>3138.7045539800006</v>
      </c>
      <c r="F38" s="21">
        <v>3630.32</v>
      </c>
      <c r="G38" s="25">
        <v>3951.3199999999997</v>
      </c>
      <c r="H38" s="58"/>
    </row>
    <row r="39" spans="1:8" x14ac:dyDescent="0.25">
      <c r="A39" s="16" t="s">
        <v>65</v>
      </c>
      <c r="B39" s="24" t="s">
        <v>19</v>
      </c>
      <c r="C39" s="22" t="s">
        <v>17</v>
      </c>
      <c r="D39" s="25" t="s">
        <v>17</v>
      </c>
      <c r="F39" s="59">
        <v>1213.5675225081191</v>
      </c>
      <c r="G39" s="25">
        <v>1189.3</v>
      </c>
      <c r="H39" s="58"/>
    </row>
    <row r="40" spans="1:8" x14ac:dyDescent="0.25">
      <c r="A40" s="16" t="s">
        <v>20</v>
      </c>
      <c r="B40" s="24" t="s">
        <v>66</v>
      </c>
      <c r="C40" s="18" t="s">
        <v>22</v>
      </c>
      <c r="D40" s="25" t="s">
        <v>22</v>
      </c>
      <c r="F40" s="21" t="s">
        <v>22</v>
      </c>
      <c r="G40" s="25" t="s">
        <v>22</v>
      </c>
      <c r="H40" s="58"/>
    </row>
    <row r="41" spans="1:8" x14ac:dyDescent="0.25">
      <c r="A41" s="16" t="s">
        <v>67</v>
      </c>
      <c r="B41" s="24" t="s">
        <v>68</v>
      </c>
      <c r="C41" s="18" t="s">
        <v>69</v>
      </c>
      <c r="D41" s="25" t="s">
        <v>70</v>
      </c>
      <c r="F41" s="21" t="s">
        <v>70</v>
      </c>
      <c r="G41" s="25" t="s">
        <v>70</v>
      </c>
      <c r="H41" s="58"/>
    </row>
    <row r="42" spans="1:8" x14ac:dyDescent="0.25">
      <c r="A42" s="16" t="s">
        <v>23</v>
      </c>
      <c r="B42" s="24" t="s">
        <v>24</v>
      </c>
      <c r="C42" s="18">
        <v>17.404014358800001</v>
      </c>
      <c r="D42" s="25">
        <v>17.404014358800001</v>
      </c>
      <c r="F42" s="21">
        <v>17.404014358800001</v>
      </c>
      <c r="G42" s="25">
        <v>17.404014358800001</v>
      </c>
      <c r="H42" s="58"/>
    </row>
    <row r="43" spans="1:8" x14ac:dyDescent="0.25">
      <c r="A43" s="16" t="s">
        <v>71</v>
      </c>
      <c r="B43" s="24" t="s">
        <v>72</v>
      </c>
      <c r="C43" s="18">
        <v>0</v>
      </c>
      <c r="D43" s="25">
        <v>0</v>
      </c>
      <c r="F43" s="21">
        <v>0</v>
      </c>
      <c r="G43" s="25">
        <v>0</v>
      </c>
      <c r="H43" s="58"/>
    </row>
    <row r="44" spans="1:8" x14ac:dyDescent="0.25">
      <c r="A44" s="16" t="s">
        <v>73</v>
      </c>
      <c r="B44" s="24" t="s">
        <v>74</v>
      </c>
      <c r="C44" s="18">
        <v>7.2353380000000005</v>
      </c>
      <c r="D44" s="25">
        <v>7.2353380000000005</v>
      </c>
      <c r="F44" s="21">
        <v>7.2353380000000005</v>
      </c>
      <c r="G44" s="25">
        <v>7.2353380000000005</v>
      </c>
      <c r="H44" s="58"/>
    </row>
    <row r="45" spans="1:8" x14ac:dyDescent="0.25">
      <c r="A45" s="16"/>
      <c r="B45" s="24" t="s">
        <v>25</v>
      </c>
      <c r="C45" s="18">
        <v>71.510000000000005</v>
      </c>
      <c r="D45" s="25">
        <v>71.510000000000005</v>
      </c>
      <c r="F45" s="21">
        <v>71.510000000000005</v>
      </c>
      <c r="G45" s="25">
        <v>71.510000000000005</v>
      </c>
      <c r="H45" s="58"/>
    </row>
    <row r="46" spans="1:8" x14ac:dyDescent="0.25">
      <c r="A46" s="26" t="s">
        <v>26</v>
      </c>
      <c r="B46" s="60" t="s">
        <v>27</v>
      </c>
      <c r="C46" s="28">
        <v>3329.3123443588006</v>
      </c>
      <c r="D46" s="30">
        <v>3234.8539063388007</v>
      </c>
      <c r="F46" s="31">
        <v>4940.0368748669198</v>
      </c>
      <c r="G46" s="30">
        <v>5236.7693523588005</v>
      </c>
      <c r="H46" s="58"/>
    </row>
    <row r="47" spans="1:8" x14ac:dyDescent="0.25">
      <c r="A47" s="16" t="s">
        <v>28</v>
      </c>
      <c r="B47" s="24" t="s">
        <v>75</v>
      </c>
      <c r="C47" s="21" t="s">
        <v>53</v>
      </c>
      <c r="D47" s="25" t="s">
        <v>53</v>
      </c>
      <c r="F47" s="18" t="s">
        <v>53</v>
      </c>
      <c r="G47" s="25" t="s">
        <v>53</v>
      </c>
      <c r="H47" s="58"/>
    </row>
    <row r="48" spans="1:8" x14ac:dyDescent="0.25">
      <c r="A48" s="16" t="s">
        <v>76</v>
      </c>
      <c r="B48" s="24" t="s">
        <v>77</v>
      </c>
      <c r="C48" s="32" t="s">
        <v>51</v>
      </c>
      <c r="D48" s="25" t="s">
        <v>51</v>
      </c>
      <c r="F48" s="34" t="s">
        <v>51</v>
      </c>
      <c r="G48" s="25" t="s">
        <v>51</v>
      </c>
      <c r="H48" s="58"/>
    </row>
    <row r="49" spans="1:8" x14ac:dyDescent="0.25">
      <c r="A49" s="16" t="s">
        <v>32</v>
      </c>
      <c r="B49" s="24" t="s">
        <v>78</v>
      </c>
      <c r="C49" s="18" t="s">
        <v>79</v>
      </c>
      <c r="D49" s="25" t="s">
        <v>79</v>
      </c>
      <c r="F49" s="21" t="s">
        <v>79</v>
      </c>
      <c r="G49" s="25" t="s">
        <v>79</v>
      </c>
      <c r="H49" s="58"/>
    </row>
    <row r="50" spans="1:8" x14ac:dyDescent="0.25">
      <c r="A50" s="26" t="s">
        <v>35</v>
      </c>
      <c r="B50" s="60" t="s">
        <v>36</v>
      </c>
      <c r="C50" s="28">
        <v>3329.3123443588006</v>
      </c>
      <c r="D50" s="30">
        <v>3234.8539063388007</v>
      </c>
      <c r="F50" s="31">
        <v>4940.0368748669198</v>
      </c>
      <c r="G50" s="30">
        <v>5236.7693523588005</v>
      </c>
      <c r="H50" s="58"/>
    </row>
    <row r="51" spans="1:8" x14ac:dyDescent="0.25">
      <c r="A51" s="16" t="s">
        <v>37</v>
      </c>
      <c r="B51" s="24" t="s">
        <v>80</v>
      </c>
      <c r="C51" s="21" t="s">
        <v>53</v>
      </c>
      <c r="D51" s="25" t="s">
        <v>53</v>
      </c>
      <c r="F51" s="18" t="s">
        <v>53</v>
      </c>
      <c r="G51" s="25" t="s">
        <v>53</v>
      </c>
      <c r="H51" s="58"/>
    </row>
    <row r="52" spans="1:8" x14ac:dyDescent="0.25">
      <c r="A52" s="16" t="s">
        <v>39</v>
      </c>
      <c r="B52" s="17" t="s">
        <v>81</v>
      </c>
      <c r="C52" s="21" t="s">
        <v>55</v>
      </c>
      <c r="D52" s="25" t="s">
        <v>82</v>
      </c>
      <c r="F52" s="21" t="s">
        <v>55</v>
      </c>
      <c r="G52" s="25" t="s">
        <v>82</v>
      </c>
      <c r="H52" s="58"/>
    </row>
    <row r="53" spans="1:8" x14ac:dyDescent="0.25">
      <c r="A53" s="16" t="s">
        <v>42</v>
      </c>
      <c r="B53" s="24" t="s">
        <v>83</v>
      </c>
      <c r="C53" s="32" t="s">
        <v>57</v>
      </c>
      <c r="D53" s="20" t="s">
        <v>57</v>
      </c>
      <c r="F53" s="34" t="s">
        <v>57</v>
      </c>
      <c r="G53" s="20" t="s">
        <v>57</v>
      </c>
      <c r="H53" s="58"/>
    </row>
    <row r="54" spans="1:8" ht="26.25" customHeight="1" thickBot="1" x14ac:dyDescent="0.3">
      <c r="A54" s="35" t="s">
        <v>44</v>
      </c>
      <c r="B54" s="36" t="s">
        <v>84</v>
      </c>
      <c r="C54" s="37"/>
      <c r="D54" s="39"/>
      <c r="F54" s="40"/>
      <c r="G54" s="39"/>
      <c r="H54" s="58"/>
    </row>
    <row r="55" spans="1:8" ht="15.75" thickTop="1" x14ac:dyDescent="0.25">
      <c r="A55" s="41"/>
      <c r="B55" s="42"/>
      <c r="C55" s="43"/>
      <c r="D55" s="43"/>
      <c r="E55" s="43"/>
      <c r="F55" s="43"/>
    </row>
    <row r="56" spans="1:8" x14ac:dyDescent="0.25">
      <c r="A56" s="44"/>
      <c r="B56" s="61" t="s">
        <v>46</v>
      </c>
      <c r="C56" s="46"/>
      <c r="D56" s="46"/>
      <c r="E56" s="46"/>
      <c r="F56" s="46"/>
    </row>
    <row r="57" spans="1:8" x14ac:dyDescent="0.25">
      <c r="A57" s="44"/>
      <c r="B57" s="84" t="s">
        <v>85</v>
      </c>
      <c r="C57" s="84"/>
      <c r="D57" s="84"/>
      <c r="E57" s="84"/>
      <c r="F57" s="84"/>
    </row>
    <row r="58" spans="1:8" ht="24.75" customHeight="1" x14ac:dyDescent="0.25">
      <c r="A58" s="62" t="s">
        <v>49</v>
      </c>
      <c r="B58" s="84" t="s">
        <v>86</v>
      </c>
      <c r="C58" s="84"/>
      <c r="D58" s="84"/>
      <c r="E58" s="84"/>
      <c r="F58" s="84"/>
    </row>
    <row r="59" spans="1:8" x14ac:dyDescent="0.25">
      <c r="A59" s="62" t="s">
        <v>51</v>
      </c>
      <c r="B59" s="84" t="s">
        <v>87</v>
      </c>
      <c r="C59" s="84"/>
      <c r="D59" s="84"/>
      <c r="E59" s="84"/>
      <c r="F59" s="84"/>
    </row>
    <row r="60" spans="1:8" x14ac:dyDescent="0.25">
      <c r="A60" s="62" t="s">
        <v>79</v>
      </c>
      <c r="B60" s="84" t="s">
        <v>88</v>
      </c>
      <c r="C60" s="84"/>
      <c r="D60" s="84"/>
      <c r="E60" s="84"/>
      <c r="F60" s="84"/>
    </row>
    <row r="61" spans="1:8" ht="19.5" customHeight="1" x14ac:dyDescent="0.25">
      <c r="A61" s="62" t="s">
        <v>53</v>
      </c>
      <c r="B61" s="84" t="s">
        <v>89</v>
      </c>
      <c r="C61" s="84"/>
      <c r="D61" s="84"/>
      <c r="E61" s="84"/>
      <c r="F61" s="84"/>
    </row>
    <row r="62" spans="1:8" ht="33.75" customHeight="1" x14ac:dyDescent="0.25">
      <c r="A62" s="62" t="s">
        <v>55</v>
      </c>
      <c r="B62" s="84" t="s">
        <v>90</v>
      </c>
      <c r="C62" s="84"/>
      <c r="D62" s="84"/>
      <c r="E62" s="84"/>
      <c r="F62" s="84"/>
    </row>
    <row r="63" spans="1:8" ht="29.25" customHeight="1" x14ac:dyDescent="0.25">
      <c r="A63" s="62" t="s">
        <v>57</v>
      </c>
      <c r="B63" s="84" t="s">
        <v>91</v>
      </c>
      <c r="C63" s="84"/>
      <c r="D63" s="84"/>
      <c r="E63" s="84"/>
      <c r="F63" s="84"/>
    </row>
    <row r="64" spans="1:8" x14ac:dyDescent="0.25">
      <c r="A64" s="62" t="s">
        <v>22</v>
      </c>
      <c r="B64" s="63" t="s">
        <v>92</v>
      </c>
      <c r="C64" s="63"/>
      <c r="D64" s="63"/>
      <c r="E64" s="63"/>
      <c r="F64" s="63"/>
    </row>
    <row r="65" spans="1:8" ht="25.5" customHeight="1" x14ac:dyDescent="0.25">
      <c r="A65" s="44" t="s">
        <v>93</v>
      </c>
      <c r="B65" s="84" t="s">
        <v>94</v>
      </c>
      <c r="C65" s="84"/>
      <c r="D65" s="84"/>
      <c r="E65" s="84"/>
      <c r="F65" s="84"/>
      <c r="G65" s="3"/>
      <c r="H65" s="3"/>
    </row>
    <row r="66" spans="1:8" ht="43.5" customHeight="1" x14ac:dyDescent="0.25">
      <c r="A66" s="62" t="s">
        <v>70</v>
      </c>
      <c r="B66" s="84" t="s">
        <v>95</v>
      </c>
      <c r="C66" s="84"/>
      <c r="D66" s="84"/>
      <c r="E66" s="84"/>
      <c r="F66" s="84"/>
    </row>
    <row r="69" spans="1:8" ht="87" customHeight="1" x14ac:dyDescent="0.25">
      <c r="A69" s="83" t="s">
        <v>96</v>
      </c>
      <c r="B69" s="83"/>
      <c r="C69" s="83"/>
      <c r="D69" s="83"/>
      <c r="E69" s="83"/>
    </row>
  </sheetData>
  <sheetProtection algorithmName="SHA-512" hashValue="yC1gJY4Ngzay8aP+G9wtqqDT9uWumh87vNHeBSitsLmVajeLv6HIiWiNY5iZlJfPXlU2E91uG9hVBzje2igB5w==" saltValue="VTCA/3k5iposs9aLCIGZuA==" spinCount="100000" sheet="1" objects="1" scenarios="1"/>
  <mergeCells count="25">
    <mergeCell ref="A69:E69"/>
    <mergeCell ref="A36:A37"/>
    <mergeCell ref="B36:B37"/>
    <mergeCell ref="B57:F57"/>
    <mergeCell ref="B58:F58"/>
    <mergeCell ref="B59:F59"/>
    <mergeCell ref="B60:F60"/>
    <mergeCell ref="B61:F61"/>
    <mergeCell ref="B62:F62"/>
    <mergeCell ref="B63:F63"/>
    <mergeCell ref="B65:F65"/>
    <mergeCell ref="B66:F66"/>
    <mergeCell ref="C34:D35"/>
    <mergeCell ref="F34:G35"/>
    <mergeCell ref="C3:E4"/>
    <mergeCell ref="F3:I4"/>
    <mergeCell ref="A5:A7"/>
    <mergeCell ref="B5:B7"/>
    <mergeCell ref="B24:G24"/>
    <mergeCell ref="B25:E25"/>
    <mergeCell ref="B26:G26"/>
    <mergeCell ref="B27:G27"/>
    <mergeCell ref="B28:G28"/>
    <mergeCell ref="B29:G29"/>
    <mergeCell ref="B30:G30"/>
  </mergeCells>
  <hyperlinks>
    <hyperlink ref="B23" location="Nota" display="Ver Nota Informativa"/>
    <hyperlink ref="B56" location="Nota" display="Ver Nota Informativa"/>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GridLines="0" workbookViewId="0">
      <selection activeCell="D13" sqref="D13"/>
    </sheetView>
  </sheetViews>
  <sheetFormatPr baseColWidth="10" defaultRowHeight="15" x14ac:dyDescent="0.25"/>
  <cols>
    <col min="1" max="1" width="8" style="1" customWidth="1"/>
    <col min="2" max="2" width="53.7109375" style="2" customWidth="1"/>
    <col min="3" max="4" width="16.7109375" style="2" customWidth="1"/>
    <col min="5" max="5" width="12.7109375" style="2" hidden="1" customWidth="1"/>
    <col min="6" max="6" width="15" style="2" customWidth="1"/>
    <col min="7" max="8" width="13.85546875" style="2" customWidth="1"/>
    <col min="9" max="9" width="15.42578125" style="3" customWidth="1"/>
    <col min="10" max="16384" width="11.42578125" style="3"/>
  </cols>
  <sheetData>
    <row r="1" spans="1:11" x14ac:dyDescent="0.25">
      <c r="B1" s="2" t="str">
        <f>+[2]AMAZONAS!B1</f>
        <v>Vigencia: 28 de agosto; 00:00horas</v>
      </c>
    </row>
    <row r="2" spans="1:11" ht="15.75" thickBot="1" x14ac:dyDescent="0.3">
      <c r="A2" s="4" t="s">
        <v>1</v>
      </c>
      <c r="B2" s="5"/>
      <c r="C2" s="5"/>
      <c r="D2" s="5"/>
      <c r="E2" s="5"/>
      <c r="F2" s="5"/>
      <c r="G2" s="5"/>
      <c r="H2" s="5"/>
    </row>
    <row r="3" spans="1:11" ht="32.25" customHeight="1" thickTop="1" x14ac:dyDescent="0.25">
      <c r="A3" s="6"/>
      <c r="B3" s="7" t="s">
        <v>2</v>
      </c>
      <c r="C3" s="72" t="s">
        <v>3</v>
      </c>
      <c r="D3" s="73"/>
      <c r="E3" s="74"/>
      <c r="F3" s="72" t="s">
        <v>4</v>
      </c>
      <c r="G3" s="73"/>
      <c r="H3" s="73"/>
      <c r="I3" s="74"/>
    </row>
    <row r="4" spans="1:11" x14ac:dyDescent="0.25">
      <c r="A4" s="8"/>
      <c r="B4" s="9" t="s">
        <v>5</v>
      </c>
      <c r="C4" s="75"/>
      <c r="D4" s="76"/>
      <c r="E4" s="77"/>
      <c r="F4" s="75"/>
      <c r="G4" s="76"/>
      <c r="H4" s="76"/>
      <c r="I4" s="77"/>
    </row>
    <row r="5" spans="1:11" s="14" customFormat="1" ht="28.5" customHeight="1" x14ac:dyDescent="0.25">
      <c r="A5" s="78" t="s">
        <v>6</v>
      </c>
      <c r="B5" s="80" t="s">
        <v>7</v>
      </c>
      <c r="C5" s="10" t="s">
        <v>8</v>
      </c>
      <c r="D5" s="11" t="s">
        <v>9</v>
      </c>
      <c r="E5" s="11" t="s">
        <v>10</v>
      </c>
      <c r="F5" s="12" t="str">
        <f>+C5</f>
        <v>Gasolina Corriente</v>
      </c>
      <c r="G5" s="13" t="str">
        <f>+D5</f>
        <v>ACPM (B2)</v>
      </c>
      <c r="H5" s="11" t="str">
        <f>+I5</f>
        <v xml:space="preserve">Gasolina Extra </v>
      </c>
      <c r="I5" s="11" t="str">
        <f>+E5</f>
        <v xml:space="preserve">Gasolina Extra </v>
      </c>
    </row>
    <row r="6" spans="1:11" s="14" customFormat="1" x14ac:dyDescent="0.25">
      <c r="A6" s="78"/>
      <c r="B6" s="80"/>
      <c r="C6" s="15"/>
      <c r="D6" s="15"/>
      <c r="E6" s="15">
        <v>0.08</v>
      </c>
      <c r="F6" s="15"/>
      <c r="G6" s="15"/>
      <c r="H6" s="15"/>
      <c r="I6" s="15">
        <v>0.08</v>
      </c>
      <c r="J6" s="3"/>
      <c r="K6" s="14" t="s">
        <v>11</v>
      </c>
    </row>
    <row r="7" spans="1:11" s="14" customFormat="1" x14ac:dyDescent="0.25">
      <c r="A7" s="79"/>
      <c r="B7" s="81"/>
      <c r="C7" s="10" t="s">
        <v>12</v>
      </c>
      <c r="D7" s="13" t="s">
        <v>12</v>
      </c>
      <c r="E7" s="11" t="s">
        <v>12</v>
      </c>
      <c r="F7" s="12" t="s">
        <v>12</v>
      </c>
      <c r="G7" s="13" t="s">
        <v>12</v>
      </c>
      <c r="H7" s="11" t="s">
        <v>12</v>
      </c>
      <c r="I7" s="11" t="s">
        <v>12</v>
      </c>
    </row>
    <row r="8" spans="1:11" x14ac:dyDescent="0.25">
      <c r="A8" s="16" t="s">
        <v>13</v>
      </c>
      <c r="B8" s="17" t="s">
        <v>14</v>
      </c>
      <c r="C8" s="18">
        <f>+'[2]OTROS DPTOS - BASE'!F2</f>
        <v>3330.1582380000004</v>
      </c>
      <c r="D8" s="19">
        <f>+'[2]OTROS DPTOS - BASE'!F13</f>
        <v>3229.5947256600002</v>
      </c>
      <c r="E8" s="20">
        <f>+'[2]EXTRA OXIGENADA'!D7</f>
        <v>4886.2299999999996</v>
      </c>
      <c r="F8" s="21">
        <f>+F38</f>
        <v>3739.23</v>
      </c>
      <c r="G8" s="19">
        <f>+G38</f>
        <v>4064.96</v>
      </c>
      <c r="H8" s="19">
        <f>'[2]EXTRA OXIGENADA'!C7</f>
        <v>4630</v>
      </c>
      <c r="I8" s="20">
        <f>+E8</f>
        <v>4886.2299999999996</v>
      </c>
      <c r="K8" s="14"/>
    </row>
    <row r="9" spans="1:11" hidden="1" x14ac:dyDescent="0.25">
      <c r="A9" s="16" t="s">
        <v>15</v>
      </c>
      <c r="B9" s="17" t="s">
        <v>16</v>
      </c>
      <c r="C9" s="22" t="s">
        <v>17</v>
      </c>
      <c r="D9" s="23" t="s">
        <v>17</v>
      </c>
      <c r="E9" s="20" t="s">
        <v>17</v>
      </c>
      <c r="F9" s="22" t="s">
        <v>17</v>
      </c>
      <c r="G9" s="23" t="s">
        <v>17</v>
      </c>
      <c r="H9" s="19">
        <f>'[2]COMBUSTIBLES '!B8</f>
        <v>7.2405999999999997</v>
      </c>
      <c r="I9" s="20" t="s">
        <v>17</v>
      </c>
      <c r="K9" s="14"/>
    </row>
    <row r="10" spans="1:11" x14ac:dyDescent="0.25">
      <c r="A10" s="16" t="s">
        <v>18</v>
      </c>
      <c r="B10" s="24" t="s">
        <v>19</v>
      </c>
      <c r="C10" s="22" t="s">
        <v>17</v>
      </c>
      <c r="D10" s="19" t="s">
        <v>17</v>
      </c>
      <c r="E10" s="20" t="s">
        <v>17</v>
      </c>
      <c r="F10" s="21">
        <f>+'[2]CORRIENTE OXIGENADA'!C11</f>
        <v>1213.5675225081191</v>
      </c>
      <c r="G10" s="19">
        <f>+[2]BIODIESEL!E11</f>
        <v>1189.3</v>
      </c>
      <c r="H10" s="19">
        <f>'[2]EXTRA OXIGENADA'!C11</f>
        <v>1754.4276765959401</v>
      </c>
      <c r="I10" s="25">
        <f>+'[2]EXTRA OXIGENADA'!D11</f>
        <v>1614.07</v>
      </c>
      <c r="K10" s="14"/>
    </row>
    <row r="11" spans="1:11" x14ac:dyDescent="0.25">
      <c r="A11" s="16" t="s">
        <v>20</v>
      </c>
      <c r="B11" s="24" t="s">
        <v>21</v>
      </c>
      <c r="C11" s="22" t="s">
        <v>22</v>
      </c>
      <c r="D11" s="19" t="s">
        <v>22</v>
      </c>
      <c r="E11" s="25" t="str">
        <f>+C11</f>
        <v>*******</v>
      </c>
      <c r="F11" s="21" t="str">
        <f>+C11</f>
        <v>*******</v>
      </c>
      <c r="G11" s="19" t="str">
        <f>+F11</f>
        <v>*******</v>
      </c>
      <c r="H11" s="19" t="str">
        <f>+G11</f>
        <v>*******</v>
      </c>
      <c r="I11" s="25" t="str">
        <f>+E11</f>
        <v>*******</v>
      </c>
      <c r="K11" s="14"/>
    </row>
    <row r="12" spans="1:11" x14ac:dyDescent="0.25">
      <c r="A12" s="16" t="s">
        <v>23</v>
      </c>
      <c r="B12" s="17" t="s">
        <v>24</v>
      </c>
      <c r="C12" s="18">
        <f>+[2]ARAUCA!G80</f>
        <v>18.582266130890762</v>
      </c>
      <c r="D12" s="19">
        <f>+C12</f>
        <v>18.582266130890762</v>
      </c>
      <c r="E12" s="25">
        <f>+C12</f>
        <v>18.582266130890762</v>
      </c>
      <c r="F12" s="21">
        <f>+E12</f>
        <v>18.582266130890762</v>
      </c>
      <c r="G12" s="19">
        <f>+F12</f>
        <v>18.582266130890762</v>
      </c>
      <c r="H12" s="19">
        <f>G12</f>
        <v>18.582266130890762</v>
      </c>
      <c r="I12" s="25">
        <f>+F12</f>
        <v>18.582266130890762</v>
      </c>
      <c r="K12" s="14"/>
    </row>
    <row r="13" spans="1:11" x14ac:dyDescent="0.25">
      <c r="A13" s="16"/>
      <c r="B13" s="17" t="s">
        <v>25</v>
      </c>
      <c r="C13" s="18">
        <f>+'[2]COMBUSTIBLES '!B10</f>
        <v>71.510000000000005</v>
      </c>
      <c r="D13" s="19">
        <f>+C13</f>
        <v>71.510000000000005</v>
      </c>
      <c r="E13" s="25">
        <f>+'[2]COMBUSTIBLES '!C10</f>
        <v>71.510000000000005</v>
      </c>
      <c r="F13" s="21">
        <f>+C13</f>
        <v>71.510000000000005</v>
      </c>
      <c r="G13" s="19">
        <f>+F13</f>
        <v>71.510000000000005</v>
      </c>
      <c r="H13" s="19">
        <f>G13</f>
        <v>71.510000000000005</v>
      </c>
      <c r="I13" s="25">
        <f>+E13</f>
        <v>71.510000000000005</v>
      </c>
      <c r="K13" s="14"/>
    </row>
    <row r="14" spans="1:11" x14ac:dyDescent="0.25">
      <c r="A14" s="26" t="s">
        <v>26</v>
      </c>
      <c r="B14" s="27" t="s">
        <v>27</v>
      </c>
      <c r="C14" s="28">
        <f t="shared" ref="C14:F14" si="0">SUM(C8:C13)</f>
        <v>3420.2505041308914</v>
      </c>
      <c r="D14" s="29">
        <f t="shared" si="0"/>
        <v>3319.6869917908912</v>
      </c>
      <c r="E14" s="30">
        <f t="shared" si="0"/>
        <v>4976.322266130891</v>
      </c>
      <c r="F14" s="31">
        <f t="shared" si="0"/>
        <v>5042.8897886390105</v>
      </c>
      <c r="G14" s="29">
        <f>SUM(G8:G13)</f>
        <v>5344.3522661308916</v>
      </c>
      <c r="H14" s="29">
        <f>SUM(H8:H13)</f>
        <v>6481.7605427268318</v>
      </c>
      <c r="I14" s="30">
        <f>SUM(I8:I13)</f>
        <v>6590.3922661308907</v>
      </c>
      <c r="K14" s="14"/>
    </row>
    <row r="15" spans="1:11" x14ac:dyDescent="0.25">
      <c r="A15" s="16" t="s">
        <v>28</v>
      </c>
      <c r="B15" s="17" t="s">
        <v>29</v>
      </c>
      <c r="C15" s="18" t="str">
        <f>+'[2]COMBUSTIBLES '!B14</f>
        <v>(***)</v>
      </c>
      <c r="D15" s="19" t="str">
        <f>+C15</f>
        <v>(***)</v>
      </c>
      <c r="E15" s="25" t="s">
        <v>31</v>
      </c>
      <c r="F15" s="21" t="str">
        <f>+C15</f>
        <v>(***)</v>
      </c>
      <c r="G15" s="19" t="str">
        <f>+F15</f>
        <v>(***)</v>
      </c>
      <c r="H15" s="19" t="str">
        <f>+I15</f>
        <v>(**)</v>
      </c>
      <c r="I15" s="25" t="s">
        <v>31</v>
      </c>
    </row>
    <row r="16" spans="1:11" x14ac:dyDescent="0.25">
      <c r="A16" s="16" t="s">
        <v>32</v>
      </c>
      <c r="B16" s="17" t="s">
        <v>33</v>
      </c>
      <c r="C16" s="18" t="s">
        <v>34</v>
      </c>
      <c r="D16" s="19" t="str">
        <f>+C16</f>
        <v>(****)</v>
      </c>
      <c r="E16" s="25" t="str">
        <f>+D16</f>
        <v>(****)</v>
      </c>
      <c r="F16" s="21" t="str">
        <f>+C16</f>
        <v>(****)</v>
      </c>
      <c r="G16" s="19" t="str">
        <f>+F16</f>
        <v>(****)</v>
      </c>
      <c r="H16" s="19" t="str">
        <f>+I16</f>
        <v>(****)</v>
      </c>
      <c r="I16" s="25" t="str">
        <f>+E16</f>
        <v>(****)</v>
      </c>
    </row>
    <row r="17" spans="1:9" x14ac:dyDescent="0.25">
      <c r="A17" s="26" t="s">
        <v>35</v>
      </c>
      <c r="B17" s="27" t="s">
        <v>36</v>
      </c>
      <c r="C17" s="28">
        <f t="shared" ref="C17:I17" si="1">SUM(C14:C16)</f>
        <v>3420.2505041308914</v>
      </c>
      <c r="D17" s="29">
        <f t="shared" si="1"/>
        <v>3319.6869917908912</v>
      </c>
      <c r="E17" s="30">
        <f t="shared" si="1"/>
        <v>4976.322266130891</v>
      </c>
      <c r="F17" s="31">
        <f t="shared" si="1"/>
        <v>5042.8897886390105</v>
      </c>
      <c r="G17" s="31">
        <f t="shared" si="1"/>
        <v>5344.3522661308916</v>
      </c>
      <c r="H17" s="31">
        <f t="shared" si="1"/>
        <v>6481.7605427268318</v>
      </c>
      <c r="I17" s="30">
        <f t="shared" si="1"/>
        <v>6590.3922661308907</v>
      </c>
    </row>
    <row r="18" spans="1:9" x14ac:dyDescent="0.25">
      <c r="A18" s="16" t="s">
        <v>37</v>
      </c>
      <c r="B18" s="17" t="s">
        <v>38</v>
      </c>
      <c r="C18" s="18" t="str">
        <f>+'[2]COMBUSTIBLES '!B17</f>
        <v>(***)</v>
      </c>
      <c r="D18" s="19" t="str">
        <f>+C18</f>
        <v>(***)</v>
      </c>
      <c r="E18" s="25" t="s">
        <v>31</v>
      </c>
      <c r="F18" s="21" t="str">
        <f>+C18</f>
        <v>(***)</v>
      </c>
      <c r="G18" s="19" t="str">
        <f>+F18</f>
        <v>(***)</v>
      </c>
      <c r="H18" s="19" t="str">
        <f>+I18</f>
        <v>(**)</v>
      </c>
      <c r="I18" s="25" t="s">
        <v>31</v>
      </c>
    </row>
    <row r="19" spans="1:9" x14ac:dyDescent="0.25">
      <c r="A19" s="16" t="s">
        <v>39</v>
      </c>
      <c r="B19" s="17" t="s">
        <v>40</v>
      </c>
      <c r="C19" s="18" t="s">
        <v>41</v>
      </c>
      <c r="D19" s="19" t="str">
        <f>+C19</f>
        <v>(*****)</v>
      </c>
      <c r="E19" s="25" t="str">
        <f>+D19</f>
        <v>(*****)</v>
      </c>
      <c r="F19" s="21" t="str">
        <f>+E19</f>
        <v>(*****)</v>
      </c>
      <c r="G19" s="19" t="str">
        <f>+F19</f>
        <v>(*****)</v>
      </c>
      <c r="H19" s="19" t="str">
        <f>+I19</f>
        <v>(*****)</v>
      </c>
      <c r="I19" s="25" t="str">
        <f>+G19</f>
        <v>(*****)</v>
      </c>
    </row>
    <row r="20" spans="1:9" x14ac:dyDescent="0.25">
      <c r="A20" s="16" t="s">
        <v>42</v>
      </c>
      <c r="B20" s="17" t="s">
        <v>43</v>
      </c>
      <c r="C20" s="32" t="s">
        <v>41</v>
      </c>
      <c r="D20" s="33" t="str">
        <f>+C20</f>
        <v>(*****)</v>
      </c>
      <c r="E20" s="20" t="str">
        <f>+C20</f>
        <v>(*****)</v>
      </c>
      <c r="F20" s="34" t="str">
        <f>+E20</f>
        <v>(*****)</v>
      </c>
      <c r="G20" s="33" t="str">
        <f>+F20</f>
        <v>(*****)</v>
      </c>
      <c r="H20" s="33" t="str">
        <f>+I20</f>
        <v>(*****)</v>
      </c>
      <c r="I20" s="20" t="str">
        <f>+F20</f>
        <v>(*****)</v>
      </c>
    </row>
    <row r="21" spans="1:9" ht="33" customHeight="1" thickBot="1" x14ac:dyDescent="0.3">
      <c r="A21" s="35" t="s">
        <v>44</v>
      </c>
      <c r="B21" s="36" t="s">
        <v>45</v>
      </c>
      <c r="C21" s="37">
        <f t="shared" ref="C21:I21" si="2">SUM(C17:C20)</f>
        <v>3420.2505041308914</v>
      </c>
      <c r="D21" s="38">
        <f t="shared" si="2"/>
        <v>3319.6869917908912</v>
      </c>
      <c r="E21" s="39">
        <f t="shared" si="2"/>
        <v>4976.322266130891</v>
      </c>
      <c r="F21" s="40">
        <f t="shared" si="2"/>
        <v>5042.8897886390105</v>
      </c>
      <c r="G21" s="38">
        <f t="shared" si="2"/>
        <v>5344.3522661308916</v>
      </c>
      <c r="H21" s="38">
        <f t="shared" si="2"/>
        <v>6481.7605427268318</v>
      </c>
      <c r="I21" s="39">
        <f t="shared" si="2"/>
        <v>6590.3922661308907</v>
      </c>
    </row>
    <row r="22" spans="1:9" ht="15.75" thickTop="1" x14ac:dyDescent="0.25">
      <c r="A22" s="41"/>
      <c r="B22" s="42"/>
      <c r="C22" s="43"/>
      <c r="D22" s="43"/>
      <c r="E22" s="43"/>
      <c r="F22" s="43"/>
      <c r="G22" s="43"/>
      <c r="H22" s="43"/>
    </row>
    <row r="23" spans="1:9" ht="15" customHeight="1" x14ac:dyDescent="0.25">
      <c r="A23" s="44"/>
      <c r="B23" s="45" t="s">
        <v>46</v>
      </c>
      <c r="C23" s="46"/>
      <c r="D23" s="46"/>
      <c r="E23" s="46"/>
      <c r="F23" s="46"/>
      <c r="G23" s="46"/>
      <c r="H23" s="46"/>
    </row>
    <row r="24" spans="1:9" x14ac:dyDescent="0.25">
      <c r="A24" s="44"/>
      <c r="B24" s="82" t="s">
        <v>47</v>
      </c>
      <c r="C24" s="82"/>
      <c r="D24" s="82"/>
      <c r="E24" s="82"/>
      <c r="F24" s="82"/>
      <c r="G24" s="82"/>
      <c r="H24" s="47"/>
    </row>
    <row r="25" spans="1:9" x14ac:dyDescent="0.25">
      <c r="A25" s="48">
        <v>1</v>
      </c>
      <c r="B25" s="82" t="s">
        <v>48</v>
      </c>
      <c r="C25" s="82"/>
      <c r="D25" s="82"/>
      <c r="E25" s="82"/>
      <c r="F25" s="47"/>
      <c r="G25" s="47"/>
      <c r="H25" s="47"/>
    </row>
    <row r="26" spans="1:9" ht="15" customHeight="1" x14ac:dyDescent="0.25">
      <c r="A26" s="44" t="s">
        <v>49</v>
      </c>
      <c r="B26" s="82" t="s">
        <v>50</v>
      </c>
      <c r="C26" s="82"/>
      <c r="D26" s="82"/>
      <c r="E26" s="82"/>
      <c r="F26" s="82"/>
      <c r="G26" s="82"/>
      <c r="H26" s="47"/>
    </row>
    <row r="27" spans="1:9" s="49" customFormat="1" ht="15" customHeight="1" x14ac:dyDescent="0.25">
      <c r="A27" s="44" t="s">
        <v>51</v>
      </c>
      <c r="B27" s="82" t="s">
        <v>52</v>
      </c>
      <c r="C27" s="82"/>
      <c r="D27" s="82"/>
      <c r="E27" s="82"/>
      <c r="F27" s="82"/>
      <c r="G27" s="82"/>
      <c r="H27" s="47"/>
    </row>
    <row r="28" spans="1:9" ht="19.5" customHeight="1" x14ac:dyDescent="0.25">
      <c r="A28" s="44" t="s">
        <v>53</v>
      </c>
      <c r="B28" s="82" t="s">
        <v>54</v>
      </c>
      <c r="C28" s="82"/>
      <c r="D28" s="82"/>
      <c r="E28" s="82"/>
      <c r="F28" s="82"/>
      <c r="G28" s="82"/>
      <c r="H28" s="47"/>
    </row>
    <row r="29" spans="1:9" ht="15" customHeight="1" x14ac:dyDescent="0.25">
      <c r="A29" s="44" t="s">
        <v>55</v>
      </c>
      <c r="B29" s="82" t="s">
        <v>56</v>
      </c>
      <c r="C29" s="82"/>
      <c r="D29" s="82"/>
      <c r="E29" s="82"/>
      <c r="F29" s="82"/>
      <c r="G29" s="82"/>
      <c r="H29" s="47"/>
    </row>
    <row r="30" spans="1:9" ht="15" customHeight="1" x14ac:dyDescent="0.25">
      <c r="A30" s="44" t="s">
        <v>57</v>
      </c>
      <c r="B30" s="82" t="s">
        <v>58</v>
      </c>
      <c r="C30" s="82"/>
      <c r="D30" s="82"/>
      <c r="E30" s="82"/>
      <c r="F30" s="82"/>
      <c r="G30" s="82"/>
      <c r="H30" s="47"/>
    </row>
    <row r="31" spans="1:9" ht="22.5" customHeight="1" x14ac:dyDescent="0.25">
      <c r="A31" s="50" t="str">
        <f>+C11</f>
        <v>*******</v>
      </c>
      <c r="B31" s="47" t="s">
        <v>59</v>
      </c>
      <c r="C31" s="47"/>
      <c r="D31" s="47"/>
      <c r="E31" s="47"/>
      <c r="F31" s="47"/>
      <c r="G31" s="47"/>
      <c r="H31" s="47"/>
    </row>
    <row r="32" spans="1:9" ht="22.5" customHeight="1" x14ac:dyDescent="0.25">
      <c r="A32" s="50"/>
      <c r="B32" s="51" t="s">
        <v>60</v>
      </c>
      <c r="C32" s="47"/>
      <c r="D32" s="47"/>
      <c r="E32" s="47"/>
      <c r="F32" s="47"/>
      <c r="G32" s="47"/>
      <c r="H32" s="47"/>
    </row>
    <row r="33" spans="1:8" ht="15.75" thickBot="1" x14ac:dyDescent="0.3">
      <c r="B33" s="3"/>
    </row>
    <row r="34" spans="1:8" ht="24" customHeight="1" thickTop="1" x14ac:dyDescent="0.25">
      <c r="A34" s="6"/>
      <c r="B34" s="52" t="s">
        <v>2</v>
      </c>
      <c r="C34" s="64" t="s">
        <v>61</v>
      </c>
      <c r="D34" s="65"/>
      <c r="F34" s="68" t="s">
        <v>62</v>
      </c>
      <c r="G34" s="69"/>
      <c r="H34" s="53"/>
    </row>
    <row r="35" spans="1:8" ht="24" customHeight="1" x14ac:dyDescent="0.25">
      <c r="A35" s="8"/>
      <c r="B35" s="54" t="s">
        <v>63</v>
      </c>
      <c r="C35" s="66"/>
      <c r="D35" s="67"/>
      <c r="F35" s="70"/>
      <c r="G35" s="71"/>
      <c r="H35" s="53"/>
    </row>
    <row r="36" spans="1:8" ht="25.5" x14ac:dyDescent="0.25">
      <c r="A36" s="78" t="s">
        <v>6</v>
      </c>
      <c r="B36" s="80" t="s">
        <v>7</v>
      </c>
      <c r="C36" s="55" t="s">
        <v>64</v>
      </c>
      <c r="D36" s="11" t="s">
        <v>9</v>
      </c>
      <c r="F36" s="56" t="s">
        <v>64</v>
      </c>
      <c r="G36" s="11" t="str">
        <f>+D36</f>
        <v>ACPM (B2)</v>
      </c>
      <c r="H36" s="57"/>
    </row>
    <row r="37" spans="1:8" x14ac:dyDescent="0.25">
      <c r="A37" s="79"/>
      <c r="B37" s="81"/>
      <c r="C37" s="10" t="s">
        <v>12</v>
      </c>
      <c r="D37" s="11" t="s">
        <v>12</v>
      </c>
      <c r="F37" s="12" t="s">
        <v>12</v>
      </c>
      <c r="G37" s="11" t="s">
        <v>12</v>
      </c>
      <c r="H37" s="57"/>
    </row>
    <row r="38" spans="1:8" x14ac:dyDescent="0.25">
      <c r="A38" s="16" t="s">
        <v>13</v>
      </c>
      <c r="B38" s="24" t="s">
        <v>14</v>
      </c>
      <c r="C38" s="18">
        <f>+[2]ARAUCA!C7</f>
        <v>3330.1582380000004</v>
      </c>
      <c r="D38" s="25">
        <f>+[2]ARAUCA!D7</f>
        <v>3229.5951256600001</v>
      </c>
      <c r="F38" s="21">
        <f>+'[2]COMBUSTIBLES '!B7</f>
        <v>3739.23</v>
      </c>
      <c r="G38" s="25">
        <f>+[2]BIODIESEL!E10</f>
        <v>4064.96</v>
      </c>
      <c r="H38" s="58"/>
    </row>
    <row r="39" spans="1:8" x14ac:dyDescent="0.25">
      <c r="A39" s="16" t="s">
        <v>65</v>
      </c>
      <c r="B39" s="24" t="s">
        <v>19</v>
      </c>
      <c r="C39" s="22" t="s">
        <v>17</v>
      </c>
      <c r="D39" s="25" t="s">
        <v>17</v>
      </c>
      <c r="F39" s="59">
        <f>+'[2]COMBUSTIBLES '!B11</f>
        <v>1213.5675225081191</v>
      </c>
      <c r="G39" s="25">
        <f>+[2]BIODIESEL!E11</f>
        <v>1189.3</v>
      </c>
      <c r="H39" s="58"/>
    </row>
    <row r="40" spans="1:8" x14ac:dyDescent="0.25">
      <c r="A40" s="16" t="s">
        <v>20</v>
      </c>
      <c r="B40" s="24" t="s">
        <v>66</v>
      </c>
      <c r="C40" s="18" t="str">
        <f>+A64</f>
        <v>*******</v>
      </c>
      <c r="D40" s="25" t="str">
        <f>+C40</f>
        <v>*******</v>
      </c>
      <c r="F40" s="21" t="str">
        <f>+C40</f>
        <v>*******</v>
      </c>
      <c r="G40" s="25" t="str">
        <f>+D40</f>
        <v>*******</v>
      </c>
      <c r="H40" s="58"/>
    </row>
    <row r="41" spans="1:8" x14ac:dyDescent="0.25">
      <c r="A41" s="16" t="s">
        <v>67</v>
      </c>
      <c r="B41" s="24" t="s">
        <v>68</v>
      </c>
      <c r="C41" s="18" t="s">
        <v>69</v>
      </c>
      <c r="D41" s="25" t="str">
        <f>+A66</f>
        <v>********</v>
      </c>
      <c r="F41" s="21" t="str">
        <f>+A66</f>
        <v>********</v>
      </c>
      <c r="G41" s="25" t="str">
        <f>+A66</f>
        <v>********</v>
      </c>
      <c r="H41" s="58"/>
    </row>
    <row r="42" spans="1:8" x14ac:dyDescent="0.25">
      <c r="A42" s="16" t="s">
        <v>23</v>
      </c>
      <c r="B42" s="24" t="s">
        <v>24</v>
      </c>
      <c r="C42" s="18">
        <f>+[2]Rubros!H15</f>
        <v>17.404014358800001</v>
      </c>
      <c r="D42" s="25">
        <f>+C42</f>
        <v>17.404014358800001</v>
      </c>
      <c r="F42" s="21">
        <f>+[2]Rubros!I15</f>
        <v>17.404014358800001</v>
      </c>
      <c r="G42" s="25">
        <f>+F42</f>
        <v>17.404014358800001</v>
      </c>
      <c r="H42" s="58"/>
    </row>
    <row r="43" spans="1:8" x14ac:dyDescent="0.25">
      <c r="A43" s="16" t="s">
        <v>71</v>
      </c>
      <c r="B43" s="24" t="s">
        <v>72</v>
      </c>
      <c r="C43" s="18">
        <f>+[2]Rubros!E51</f>
        <v>0</v>
      </c>
      <c r="D43" s="25">
        <f>+C43</f>
        <v>0</v>
      </c>
      <c r="F43" s="21">
        <f>+[2]Rubros!F51</f>
        <v>0</v>
      </c>
      <c r="G43" s="25">
        <f>+F43</f>
        <v>0</v>
      </c>
      <c r="H43" s="58"/>
    </row>
    <row r="44" spans="1:8" x14ac:dyDescent="0.25">
      <c r="A44" s="16" t="s">
        <v>73</v>
      </c>
      <c r="B44" s="24" t="s">
        <v>74</v>
      </c>
      <c r="C44" s="18">
        <f>+[2]Rubros!Q29</f>
        <v>7.2353380000000005</v>
      </c>
      <c r="D44" s="25">
        <f>+[2]Rubros!R29</f>
        <v>7.2353380000000005</v>
      </c>
      <c r="F44" s="21">
        <f>+[2]Rubros!S29</f>
        <v>7.2353380000000005</v>
      </c>
      <c r="G44" s="25">
        <f>+[2]Rubros!T29</f>
        <v>7.2353380000000005</v>
      </c>
      <c r="H44" s="58"/>
    </row>
    <row r="45" spans="1:8" x14ac:dyDescent="0.25">
      <c r="A45" s="16"/>
      <c r="B45" s="24" t="s">
        <v>25</v>
      </c>
      <c r="C45" s="18">
        <f>+[2]ARAUCA!C14</f>
        <v>71.510000000000005</v>
      </c>
      <c r="D45" s="25">
        <f>+C45</f>
        <v>71.510000000000005</v>
      </c>
      <c r="F45" s="21">
        <f>+C45</f>
        <v>71.510000000000005</v>
      </c>
      <c r="G45" s="25">
        <f>+C45</f>
        <v>71.510000000000005</v>
      </c>
      <c r="H45" s="58"/>
    </row>
    <row r="46" spans="1:8" x14ac:dyDescent="0.25">
      <c r="A46" s="26" t="s">
        <v>26</v>
      </c>
      <c r="B46" s="60" t="s">
        <v>27</v>
      </c>
      <c r="C46" s="28">
        <f>SUM(C38:C45)</f>
        <v>3426.3075903588006</v>
      </c>
      <c r="D46" s="30">
        <f>SUM(D38:D45)</f>
        <v>3325.7444780188002</v>
      </c>
      <c r="F46" s="31">
        <f>SUM(F38:F45)</f>
        <v>5048.9468748669196</v>
      </c>
      <c r="G46" s="30">
        <f>SUM(G38:G45)</f>
        <v>5350.4093523588008</v>
      </c>
      <c r="H46" s="58"/>
    </row>
    <row r="47" spans="1:8" x14ac:dyDescent="0.25">
      <c r="A47" s="16" t="s">
        <v>28</v>
      </c>
      <c r="B47" s="24" t="s">
        <v>75</v>
      </c>
      <c r="C47" s="21" t="str">
        <f>+A61</f>
        <v>****</v>
      </c>
      <c r="D47" s="25" t="str">
        <f>+C47</f>
        <v>****</v>
      </c>
      <c r="F47" s="18" t="str">
        <f>+C47</f>
        <v>****</v>
      </c>
      <c r="G47" s="25" t="str">
        <f>+C47</f>
        <v>****</v>
      </c>
      <c r="H47" s="58"/>
    </row>
    <row r="48" spans="1:8" x14ac:dyDescent="0.25">
      <c r="A48" s="16" t="s">
        <v>76</v>
      </c>
      <c r="B48" s="24" t="s">
        <v>77</v>
      </c>
      <c r="C48" s="32" t="str">
        <f>+A59</f>
        <v>**</v>
      </c>
      <c r="D48" s="25" t="str">
        <f>+C48</f>
        <v>**</v>
      </c>
      <c r="F48" s="34" t="str">
        <f>+D48</f>
        <v>**</v>
      </c>
      <c r="G48" s="25" t="str">
        <f>+F48</f>
        <v>**</v>
      </c>
      <c r="H48" s="58"/>
    </row>
    <row r="49" spans="1:8" x14ac:dyDescent="0.25">
      <c r="A49" s="16" t="s">
        <v>32</v>
      </c>
      <c r="B49" s="24" t="s">
        <v>78</v>
      </c>
      <c r="C49" s="18" t="s">
        <v>79</v>
      </c>
      <c r="D49" s="25" t="s">
        <v>79</v>
      </c>
      <c r="F49" s="21" t="str">
        <f>+A60</f>
        <v>***</v>
      </c>
      <c r="G49" s="25" t="str">
        <f>+A60</f>
        <v>***</v>
      </c>
      <c r="H49" s="58"/>
    </row>
    <row r="50" spans="1:8" x14ac:dyDescent="0.25">
      <c r="A50" s="26" t="s">
        <v>35</v>
      </c>
      <c r="B50" s="60" t="s">
        <v>36</v>
      </c>
      <c r="C50" s="28">
        <f>SUM(C46:C49)</f>
        <v>3426.3075903588006</v>
      </c>
      <c r="D50" s="30">
        <f>SUM(D46:D49)</f>
        <v>3325.7444780188002</v>
      </c>
      <c r="F50" s="31">
        <f>SUM(F46:F49)</f>
        <v>5048.9468748669196</v>
      </c>
      <c r="G50" s="30">
        <f>SUM(G46:G49)</f>
        <v>5350.4093523588008</v>
      </c>
      <c r="H50" s="58"/>
    </row>
    <row r="51" spans="1:8" x14ac:dyDescent="0.25">
      <c r="A51" s="16" t="s">
        <v>37</v>
      </c>
      <c r="B51" s="24" t="s">
        <v>80</v>
      </c>
      <c r="C51" s="21" t="str">
        <f>+C47</f>
        <v>****</v>
      </c>
      <c r="D51" s="25" t="str">
        <f>+C51</f>
        <v>****</v>
      </c>
      <c r="F51" s="18" t="str">
        <f>+C51</f>
        <v>****</v>
      </c>
      <c r="G51" s="25" t="str">
        <f>+C51</f>
        <v>****</v>
      </c>
      <c r="H51" s="58"/>
    </row>
    <row r="52" spans="1:8" x14ac:dyDescent="0.25">
      <c r="A52" s="16" t="s">
        <v>39</v>
      </c>
      <c r="B52" s="17" t="s">
        <v>81</v>
      </c>
      <c r="C52" s="21" t="str">
        <f>+A62</f>
        <v>*****</v>
      </c>
      <c r="D52" s="25" t="s">
        <v>82</v>
      </c>
      <c r="F52" s="21" t="str">
        <f>+C52</f>
        <v>*****</v>
      </c>
      <c r="G52" s="25" t="s">
        <v>82</v>
      </c>
      <c r="H52" s="58"/>
    </row>
    <row r="53" spans="1:8" x14ac:dyDescent="0.25">
      <c r="A53" s="16" t="s">
        <v>42</v>
      </c>
      <c r="B53" s="24" t="s">
        <v>83</v>
      </c>
      <c r="C53" s="32" t="str">
        <f>+A63</f>
        <v>******</v>
      </c>
      <c r="D53" s="20" t="str">
        <f>+C53</f>
        <v>******</v>
      </c>
      <c r="F53" s="34" t="str">
        <f>+C53</f>
        <v>******</v>
      </c>
      <c r="G53" s="20" t="str">
        <f>+C53</f>
        <v>******</v>
      </c>
      <c r="H53" s="58"/>
    </row>
    <row r="54" spans="1:8" ht="26.25" customHeight="1" thickBot="1" x14ac:dyDescent="0.3">
      <c r="A54" s="35" t="s">
        <v>44</v>
      </c>
      <c r="B54" s="36" t="s">
        <v>84</v>
      </c>
      <c r="C54" s="37"/>
      <c r="D54" s="39"/>
      <c r="F54" s="40"/>
      <c r="G54" s="39"/>
      <c r="H54" s="58"/>
    </row>
    <row r="55" spans="1:8" ht="15.75" thickTop="1" x14ac:dyDescent="0.25">
      <c r="A55" s="41"/>
      <c r="B55" s="42"/>
      <c r="C55" s="43"/>
      <c r="D55" s="43"/>
      <c r="E55" s="43"/>
      <c r="F55" s="43"/>
    </row>
    <row r="56" spans="1:8" x14ac:dyDescent="0.25">
      <c r="A56" s="44"/>
      <c r="B56" s="61" t="s">
        <v>46</v>
      </c>
      <c r="C56" s="46"/>
      <c r="D56" s="46"/>
      <c r="E56" s="46"/>
      <c r="F56" s="46"/>
    </row>
    <row r="57" spans="1:8" x14ac:dyDescent="0.25">
      <c r="A57" s="44"/>
      <c r="B57" s="84" t="s">
        <v>85</v>
      </c>
      <c r="C57" s="84"/>
      <c r="D57" s="84"/>
      <c r="E57" s="84"/>
      <c r="F57" s="84"/>
    </row>
    <row r="58" spans="1:8" ht="24.75" customHeight="1" x14ac:dyDescent="0.25">
      <c r="A58" s="62" t="s">
        <v>49</v>
      </c>
      <c r="B58" s="84" t="s">
        <v>86</v>
      </c>
      <c r="C58" s="84"/>
      <c r="D58" s="84"/>
      <c r="E58" s="84"/>
      <c r="F58" s="84"/>
    </row>
    <row r="59" spans="1:8" x14ac:dyDescent="0.25">
      <c r="A59" s="62" t="s">
        <v>51</v>
      </c>
      <c r="B59" s="84" t="s">
        <v>87</v>
      </c>
      <c r="C59" s="84"/>
      <c r="D59" s="84"/>
      <c r="E59" s="84"/>
      <c r="F59" s="84"/>
    </row>
    <row r="60" spans="1:8" x14ac:dyDescent="0.25">
      <c r="A60" s="62" t="s">
        <v>79</v>
      </c>
      <c r="B60" s="84" t="s">
        <v>88</v>
      </c>
      <c r="C60" s="84"/>
      <c r="D60" s="84"/>
      <c r="E60" s="84"/>
      <c r="F60" s="84"/>
    </row>
    <row r="61" spans="1:8" ht="19.5" customHeight="1" x14ac:dyDescent="0.25">
      <c r="A61" s="62" t="s">
        <v>53</v>
      </c>
      <c r="B61" s="84" t="s">
        <v>89</v>
      </c>
      <c r="C61" s="84"/>
      <c r="D61" s="84"/>
      <c r="E61" s="84"/>
      <c r="F61" s="84"/>
    </row>
    <row r="62" spans="1:8" ht="33.75" customHeight="1" x14ac:dyDescent="0.25">
      <c r="A62" s="62" t="s">
        <v>55</v>
      </c>
      <c r="B62" s="84" t="s">
        <v>90</v>
      </c>
      <c r="C62" s="84"/>
      <c r="D62" s="84"/>
      <c r="E62" s="84"/>
      <c r="F62" s="84"/>
    </row>
    <row r="63" spans="1:8" ht="29.25" customHeight="1" x14ac:dyDescent="0.25">
      <c r="A63" s="62" t="s">
        <v>57</v>
      </c>
      <c r="B63" s="84" t="s">
        <v>91</v>
      </c>
      <c r="C63" s="84"/>
      <c r="D63" s="84"/>
      <c r="E63" s="84"/>
      <c r="F63" s="84"/>
    </row>
    <row r="64" spans="1:8" x14ac:dyDescent="0.25">
      <c r="A64" s="62" t="s">
        <v>22</v>
      </c>
      <c r="B64" s="63" t="s">
        <v>92</v>
      </c>
      <c r="C64" s="63"/>
      <c r="D64" s="63"/>
      <c r="E64" s="63"/>
      <c r="F64" s="63"/>
    </row>
    <row r="65" spans="1:8" ht="25.5" customHeight="1" x14ac:dyDescent="0.25">
      <c r="A65" s="44" t="s">
        <v>93</v>
      </c>
      <c r="B65" s="84" t="s">
        <v>94</v>
      </c>
      <c r="C65" s="84"/>
      <c r="D65" s="84"/>
      <c r="E65" s="84"/>
      <c r="F65" s="84"/>
      <c r="G65" s="3"/>
      <c r="H65" s="3"/>
    </row>
    <row r="66" spans="1:8" ht="43.5" customHeight="1" x14ac:dyDescent="0.25">
      <c r="A66" s="62" t="s">
        <v>70</v>
      </c>
      <c r="B66" s="84" t="s">
        <v>95</v>
      </c>
      <c r="C66" s="84"/>
      <c r="D66" s="84"/>
      <c r="E66" s="84"/>
      <c r="F66" s="84"/>
    </row>
    <row r="69" spans="1:8" ht="87" customHeight="1" x14ac:dyDescent="0.25">
      <c r="A69" s="83" t="s">
        <v>96</v>
      </c>
      <c r="B69" s="83"/>
      <c r="C69" s="83"/>
      <c r="D69" s="83"/>
      <c r="E69" s="83"/>
    </row>
  </sheetData>
  <sheetProtection algorithmName="SHA-512" hashValue="TrTCKHB9jCuR0syNM9aRTadRgXPuYAQ+OtsRrEqbf2d8s4Jl46/AxSLIIH4CBnPRIr6GqzAx/RA5MJUm5pc2rA==" saltValue="wBOMkFaAttRpfTu72Z+wqg==" spinCount="100000" sheet="1" objects="1" scenarios="1"/>
  <mergeCells count="25">
    <mergeCell ref="C34:D35"/>
    <mergeCell ref="F34:G35"/>
    <mergeCell ref="C3:E4"/>
    <mergeCell ref="F3:I4"/>
    <mergeCell ref="A5:A7"/>
    <mergeCell ref="B5:B7"/>
    <mergeCell ref="B24:G24"/>
    <mergeCell ref="B25:E25"/>
    <mergeCell ref="B26:G26"/>
    <mergeCell ref="B27:G27"/>
    <mergeCell ref="B28:G28"/>
    <mergeCell ref="B29:G29"/>
    <mergeCell ref="B30:G30"/>
    <mergeCell ref="A69:E69"/>
    <mergeCell ref="A36:A37"/>
    <mergeCell ref="B36:B37"/>
    <mergeCell ref="B57:F57"/>
    <mergeCell ref="B58:F58"/>
    <mergeCell ref="B59:F59"/>
    <mergeCell ref="B60:F60"/>
    <mergeCell ref="B61:F61"/>
    <mergeCell ref="B62:F62"/>
    <mergeCell ref="B63:F63"/>
    <mergeCell ref="B65:F65"/>
    <mergeCell ref="B66:F66"/>
  </mergeCells>
  <hyperlinks>
    <hyperlink ref="B23" location="Nota" display="Ver Nota Informativa"/>
    <hyperlink ref="B56" location="Nota" display="Ver Nota Informativa"/>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GridLines="0" workbookViewId="0">
      <selection sqref="A1:XFD1048576"/>
    </sheetView>
  </sheetViews>
  <sheetFormatPr baseColWidth="10" defaultRowHeight="15" x14ac:dyDescent="0.25"/>
  <cols>
    <col min="1" max="1" width="8" style="1" customWidth="1"/>
    <col min="2" max="2" width="53.7109375" style="2" customWidth="1"/>
    <col min="3" max="4" width="16.7109375" style="2" customWidth="1"/>
    <col min="5" max="5" width="12.7109375" style="2" hidden="1" customWidth="1"/>
    <col min="6" max="6" width="15" style="2" customWidth="1"/>
    <col min="7" max="8" width="13.85546875" style="2" customWidth="1"/>
    <col min="9" max="9" width="15.42578125" style="3" customWidth="1"/>
    <col min="10" max="16384" width="11.42578125" style="3"/>
  </cols>
  <sheetData>
    <row r="1" spans="1:11" x14ac:dyDescent="0.25">
      <c r="B1" s="2" t="s">
        <v>111</v>
      </c>
    </row>
    <row r="2" spans="1:11" ht="15.75" thickBot="1" x14ac:dyDescent="0.3">
      <c r="A2" s="4" t="s">
        <v>1</v>
      </c>
      <c r="B2" s="5"/>
      <c r="C2" s="5"/>
      <c r="D2" s="5"/>
      <c r="E2" s="5"/>
      <c r="F2" s="5"/>
      <c r="G2" s="5"/>
      <c r="H2" s="5"/>
    </row>
    <row r="3" spans="1:11" ht="32.25" customHeight="1" thickTop="1" x14ac:dyDescent="0.25">
      <c r="A3" s="6"/>
      <c r="B3" s="7" t="s">
        <v>2</v>
      </c>
      <c r="C3" s="72" t="s">
        <v>3</v>
      </c>
      <c r="D3" s="73"/>
      <c r="E3" s="74"/>
      <c r="F3" s="72" t="s">
        <v>4</v>
      </c>
      <c r="G3" s="73"/>
      <c r="H3" s="73"/>
      <c r="I3" s="74"/>
    </row>
    <row r="4" spans="1:11" x14ac:dyDescent="0.25">
      <c r="A4" s="8"/>
      <c r="B4" s="9" t="s">
        <v>5</v>
      </c>
      <c r="C4" s="75"/>
      <c r="D4" s="76"/>
      <c r="E4" s="77"/>
      <c r="F4" s="75"/>
      <c r="G4" s="76"/>
      <c r="H4" s="76"/>
      <c r="I4" s="77"/>
    </row>
    <row r="5" spans="1:11" s="14" customFormat="1" ht="28.5" customHeight="1" x14ac:dyDescent="0.25">
      <c r="A5" s="78" t="s">
        <v>6</v>
      </c>
      <c r="B5" s="80" t="s">
        <v>7</v>
      </c>
      <c r="C5" s="10" t="s">
        <v>8</v>
      </c>
      <c r="D5" s="11" t="s">
        <v>9</v>
      </c>
      <c r="E5" s="11" t="s">
        <v>10</v>
      </c>
      <c r="F5" s="12" t="s">
        <v>8</v>
      </c>
      <c r="G5" s="13" t="s">
        <v>9</v>
      </c>
      <c r="H5" s="11" t="s">
        <v>10</v>
      </c>
      <c r="I5" s="11" t="s">
        <v>10</v>
      </c>
    </row>
    <row r="6" spans="1:11" s="14" customFormat="1" x14ac:dyDescent="0.25">
      <c r="A6" s="78"/>
      <c r="B6" s="80"/>
      <c r="C6" s="15"/>
      <c r="D6" s="15"/>
      <c r="E6" s="15">
        <v>0.08</v>
      </c>
      <c r="F6" s="15"/>
      <c r="G6" s="15"/>
      <c r="H6" s="15"/>
      <c r="I6" s="15">
        <v>0.08</v>
      </c>
      <c r="J6" s="3"/>
      <c r="K6" s="14" t="s">
        <v>11</v>
      </c>
    </row>
    <row r="7" spans="1:11" s="14" customFormat="1" x14ac:dyDescent="0.25">
      <c r="A7" s="79"/>
      <c r="B7" s="81"/>
      <c r="C7" s="10" t="s">
        <v>12</v>
      </c>
      <c r="D7" s="13" t="s">
        <v>12</v>
      </c>
      <c r="E7" s="11" t="s">
        <v>12</v>
      </c>
      <c r="F7" s="12" t="s">
        <v>12</v>
      </c>
      <c r="G7" s="13" t="s">
        <v>12</v>
      </c>
      <c r="H7" s="11" t="s">
        <v>12</v>
      </c>
      <c r="I7" s="11" t="s">
        <v>12</v>
      </c>
    </row>
    <row r="8" spans="1:11" x14ac:dyDescent="0.25">
      <c r="A8" s="16" t="s">
        <v>13</v>
      </c>
      <c r="B8" s="17" t="s">
        <v>14</v>
      </c>
      <c r="C8" s="18">
        <v>3330.1582380000004</v>
      </c>
      <c r="D8" s="19">
        <v>3229.5947256600002</v>
      </c>
      <c r="E8" s="20">
        <v>4987.43</v>
      </c>
      <c r="F8" s="21">
        <v>3739.23</v>
      </c>
      <c r="G8" s="19">
        <v>4064.96</v>
      </c>
      <c r="H8" s="19">
        <v>4740</v>
      </c>
      <c r="I8" s="20">
        <v>4987.43</v>
      </c>
      <c r="K8" s="14"/>
    </row>
    <row r="9" spans="1:11" hidden="1" x14ac:dyDescent="0.25">
      <c r="A9" s="16" t="s">
        <v>15</v>
      </c>
      <c r="B9" s="17" t="s">
        <v>16</v>
      </c>
      <c r="C9" s="22" t="s">
        <v>17</v>
      </c>
      <c r="D9" s="23" t="s">
        <v>17</v>
      </c>
      <c r="E9" s="20" t="s">
        <v>17</v>
      </c>
      <c r="F9" s="22" t="s">
        <v>17</v>
      </c>
      <c r="G9" s="23" t="s">
        <v>17</v>
      </c>
      <c r="H9" s="19">
        <v>7.2405999999999997</v>
      </c>
      <c r="I9" s="20" t="s">
        <v>17</v>
      </c>
      <c r="K9" s="14"/>
    </row>
    <row r="10" spans="1:11" x14ac:dyDescent="0.25">
      <c r="A10" s="16" t="s">
        <v>18</v>
      </c>
      <c r="B10" s="24" t="s">
        <v>19</v>
      </c>
      <c r="C10" s="22" t="s">
        <v>17</v>
      </c>
      <c r="D10" s="19" t="s">
        <v>17</v>
      </c>
      <c r="E10" s="20" t="s">
        <v>17</v>
      </c>
      <c r="F10" s="21">
        <v>1213.5675225081191</v>
      </c>
      <c r="G10" s="19">
        <v>1189.3</v>
      </c>
      <c r="H10" s="19">
        <v>1754.4276765959401</v>
      </c>
      <c r="I10" s="25">
        <v>1614.07</v>
      </c>
      <c r="K10" s="14"/>
    </row>
    <row r="11" spans="1:11" x14ac:dyDescent="0.25">
      <c r="A11" s="16" t="s">
        <v>20</v>
      </c>
      <c r="B11" s="24" t="s">
        <v>21</v>
      </c>
      <c r="C11" s="22" t="s">
        <v>22</v>
      </c>
      <c r="D11" s="19" t="s">
        <v>22</v>
      </c>
      <c r="E11" s="25" t="s">
        <v>22</v>
      </c>
      <c r="F11" s="21" t="s">
        <v>22</v>
      </c>
      <c r="G11" s="19" t="s">
        <v>22</v>
      </c>
      <c r="H11" s="19" t="s">
        <v>22</v>
      </c>
      <c r="I11" s="25" t="s">
        <v>22</v>
      </c>
      <c r="K11" s="14"/>
    </row>
    <row r="12" spans="1:11" x14ac:dyDescent="0.25">
      <c r="A12" s="16" t="s">
        <v>23</v>
      </c>
      <c r="B12" s="17" t="s">
        <v>24</v>
      </c>
      <c r="C12" s="18">
        <v>18.582266130890762</v>
      </c>
      <c r="D12" s="19">
        <v>18.582266130890762</v>
      </c>
      <c r="E12" s="25">
        <v>18.582266130890762</v>
      </c>
      <c r="F12" s="21">
        <v>18.582266130890762</v>
      </c>
      <c r="G12" s="19">
        <v>18.582266130890762</v>
      </c>
      <c r="H12" s="19">
        <v>18.582266130890762</v>
      </c>
      <c r="I12" s="25">
        <v>18.582266130890762</v>
      </c>
      <c r="K12" s="14"/>
    </row>
    <row r="13" spans="1:11" x14ac:dyDescent="0.25">
      <c r="A13" s="16"/>
      <c r="B13" s="17" t="s">
        <v>25</v>
      </c>
      <c r="C13" s="18">
        <v>71.510000000000005</v>
      </c>
      <c r="D13" s="19">
        <v>71.510000000000005</v>
      </c>
      <c r="E13" s="25">
        <v>71.510000000000005</v>
      </c>
      <c r="F13" s="21">
        <v>71.510000000000005</v>
      </c>
      <c r="G13" s="19">
        <v>71.510000000000005</v>
      </c>
      <c r="H13" s="19">
        <v>71.510000000000005</v>
      </c>
      <c r="I13" s="25">
        <v>71.510000000000005</v>
      </c>
      <c r="K13" s="14"/>
    </row>
    <row r="14" spans="1:11" x14ac:dyDescent="0.25">
      <c r="A14" s="26" t="s">
        <v>26</v>
      </c>
      <c r="B14" s="27" t="s">
        <v>27</v>
      </c>
      <c r="C14" s="28">
        <v>3420.2505041308914</v>
      </c>
      <c r="D14" s="29">
        <v>3319.6869917908912</v>
      </c>
      <c r="E14" s="30">
        <v>5077.5222661308917</v>
      </c>
      <c r="F14" s="31">
        <v>5042.8897886390105</v>
      </c>
      <c r="G14" s="29">
        <v>5344.3522661308916</v>
      </c>
      <c r="H14" s="29">
        <v>6591.7605427268318</v>
      </c>
      <c r="I14" s="30">
        <v>6691.5922661308914</v>
      </c>
      <c r="K14" s="14"/>
    </row>
    <row r="15" spans="1:11" x14ac:dyDescent="0.25">
      <c r="A15" s="16" t="s">
        <v>28</v>
      </c>
      <c r="B15" s="17" t="s">
        <v>29</v>
      </c>
      <c r="C15" s="18" t="s">
        <v>30</v>
      </c>
      <c r="D15" s="19" t="s">
        <v>30</v>
      </c>
      <c r="E15" s="25" t="s">
        <v>31</v>
      </c>
      <c r="F15" s="21" t="s">
        <v>30</v>
      </c>
      <c r="G15" s="19" t="s">
        <v>30</v>
      </c>
      <c r="H15" s="19" t="s">
        <v>31</v>
      </c>
      <c r="I15" s="25" t="s">
        <v>31</v>
      </c>
    </row>
    <row r="16" spans="1:11" x14ac:dyDescent="0.25">
      <c r="A16" s="16" t="s">
        <v>32</v>
      </c>
      <c r="B16" s="17" t="s">
        <v>33</v>
      </c>
      <c r="C16" s="18" t="s">
        <v>34</v>
      </c>
      <c r="D16" s="19" t="s">
        <v>34</v>
      </c>
      <c r="E16" s="25" t="s">
        <v>34</v>
      </c>
      <c r="F16" s="21" t="s">
        <v>34</v>
      </c>
      <c r="G16" s="19" t="s">
        <v>34</v>
      </c>
      <c r="H16" s="19" t="s">
        <v>34</v>
      </c>
      <c r="I16" s="25" t="s">
        <v>34</v>
      </c>
    </row>
    <row r="17" spans="1:9" x14ac:dyDescent="0.25">
      <c r="A17" s="26" t="s">
        <v>35</v>
      </c>
      <c r="B17" s="27" t="s">
        <v>36</v>
      </c>
      <c r="C17" s="28">
        <v>3420.2505041308914</v>
      </c>
      <c r="D17" s="29">
        <v>3319.6869917908912</v>
      </c>
      <c r="E17" s="30">
        <v>5077.5222661308917</v>
      </c>
      <c r="F17" s="31">
        <v>5042.8897886390105</v>
      </c>
      <c r="G17" s="31">
        <v>5344.3522661308916</v>
      </c>
      <c r="H17" s="31">
        <v>6591.7605427268318</v>
      </c>
      <c r="I17" s="30">
        <v>6691.5922661308914</v>
      </c>
    </row>
    <row r="18" spans="1:9" x14ac:dyDescent="0.25">
      <c r="A18" s="16" t="s">
        <v>37</v>
      </c>
      <c r="B18" s="17" t="s">
        <v>38</v>
      </c>
      <c r="C18" s="18" t="s">
        <v>30</v>
      </c>
      <c r="D18" s="19" t="s">
        <v>30</v>
      </c>
      <c r="E18" s="25" t="s">
        <v>31</v>
      </c>
      <c r="F18" s="21" t="s">
        <v>30</v>
      </c>
      <c r="G18" s="19" t="s">
        <v>30</v>
      </c>
      <c r="H18" s="19" t="s">
        <v>31</v>
      </c>
      <c r="I18" s="25" t="s">
        <v>31</v>
      </c>
    </row>
    <row r="19" spans="1:9" x14ac:dyDescent="0.25">
      <c r="A19" s="16" t="s">
        <v>39</v>
      </c>
      <c r="B19" s="17" t="s">
        <v>40</v>
      </c>
      <c r="C19" s="18" t="s">
        <v>41</v>
      </c>
      <c r="D19" s="19" t="s">
        <v>41</v>
      </c>
      <c r="E19" s="25" t="s">
        <v>41</v>
      </c>
      <c r="F19" s="21" t="s">
        <v>41</v>
      </c>
      <c r="G19" s="19" t="s">
        <v>41</v>
      </c>
      <c r="H19" s="19" t="s">
        <v>41</v>
      </c>
      <c r="I19" s="25" t="s">
        <v>41</v>
      </c>
    </row>
    <row r="20" spans="1:9" x14ac:dyDescent="0.25">
      <c r="A20" s="16" t="s">
        <v>42</v>
      </c>
      <c r="B20" s="17" t="s">
        <v>43</v>
      </c>
      <c r="C20" s="32" t="s">
        <v>41</v>
      </c>
      <c r="D20" s="33" t="s">
        <v>41</v>
      </c>
      <c r="E20" s="20" t="s">
        <v>41</v>
      </c>
      <c r="F20" s="34" t="s">
        <v>41</v>
      </c>
      <c r="G20" s="33" t="s">
        <v>41</v>
      </c>
      <c r="H20" s="33" t="s">
        <v>41</v>
      </c>
      <c r="I20" s="20" t="s">
        <v>41</v>
      </c>
    </row>
    <row r="21" spans="1:9" ht="33" customHeight="1" thickBot="1" x14ac:dyDescent="0.3">
      <c r="A21" s="35" t="s">
        <v>44</v>
      </c>
      <c r="B21" s="36" t="s">
        <v>45</v>
      </c>
      <c r="C21" s="37">
        <v>3420.2505041308914</v>
      </c>
      <c r="D21" s="38">
        <v>3319.6869917908912</v>
      </c>
      <c r="E21" s="39">
        <v>5077.5222661308917</v>
      </c>
      <c r="F21" s="40">
        <v>5042.8897886390105</v>
      </c>
      <c r="G21" s="38">
        <v>5344.3522661308916</v>
      </c>
      <c r="H21" s="38">
        <v>6591.7605427268318</v>
      </c>
      <c r="I21" s="39">
        <v>6691.5922661308914</v>
      </c>
    </row>
    <row r="22" spans="1:9" ht="15.75" thickTop="1" x14ac:dyDescent="0.25">
      <c r="A22" s="41"/>
      <c r="B22" s="42"/>
      <c r="C22" s="43"/>
      <c r="D22" s="43"/>
      <c r="E22" s="43"/>
      <c r="F22" s="43"/>
      <c r="G22" s="43"/>
      <c r="H22" s="43"/>
    </row>
    <row r="23" spans="1:9" ht="15" customHeight="1" x14ac:dyDescent="0.25">
      <c r="A23" s="44"/>
      <c r="B23" s="45" t="s">
        <v>46</v>
      </c>
      <c r="C23" s="46"/>
      <c r="D23" s="46"/>
      <c r="E23" s="46"/>
      <c r="F23" s="46"/>
      <c r="G23" s="46"/>
      <c r="H23" s="46"/>
    </row>
    <row r="24" spans="1:9" x14ac:dyDescent="0.25">
      <c r="A24" s="44"/>
      <c r="B24" s="82" t="s">
        <v>47</v>
      </c>
      <c r="C24" s="82"/>
      <c r="D24" s="82"/>
      <c r="E24" s="82"/>
      <c r="F24" s="82"/>
      <c r="G24" s="82"/>
      <c r="H24" s="47"/>
    </row>
    <row r="25" spans="1:9" x14ac:dyDescent="0.25">
      <c r="A25" s="48">
        <v>1</v>
      </c>
      <c r="B25" s="82" t="s">
        <v>48</v>
      </c>
      <c r="C25" s="82"/>
      <c r="D25" s="82"/>
      <c r="E25" s="82"/>
      <c r="F25" s="47"/>
      <c r="G25" s="47"/>
      <c r="H25" s="47"/>
    </row>
    <row r="26" spans="1:9" ht="15" customHeight="1" x14ac:dyDescent="0.25">
      <c r="A26" s="44" t="s">
        <v>49</v>
      </c>
      <c r="B26" s="82" t="s">
        <v>50</v>
      </c>
      <c r="C26" s="82"/>
      <c r="D26" s="82"/>
      <c r="E26" s="82"/>
      <c r="F26" s="82"/>
      <c r="G26" s="82"/>
      <c r="H26" s="47"/>
    </row>
    <row r="27" spans="1:9" s="49" customFormat="1" ht="15" customHeight="1" x14ac:dyDescent="0.25">
      <c r="A27" s="44" t="s">
        <v>51</v>
      </c>
      <c r="B27" s="82" t="s">
        <v>52</v>
      </c>
      <c r="C27" s="82"/>
      <c r="D27" s="82"/>
      <c r="E27" s="82"/>
      <c r="F27" s="82"/>
      <c r="G27" s="82"/>
      <c r="H27" s="47"/>
    </row>
    <row r="28" spans="1:9" ht="19.5" customHeight="1" x14ac:dyDescent="0.25">
      <c r="A28" s="44" t="s">
        <v>53</v>
      </c>
      <c r="B28" s="82" t="s">
        <v>54</v>
      </c>
      <c r="C28" s="82"/>
      <c r="D28" s="82"/>
      <c r="E28" s="82"/>
      <c r="F28" s="82"/>
      <c r="G28" s="82"/>
      <c r="H28" s="47"/>
    </row>
    <row r="29" spans="1:9" ht="15" customHeight="1" x14ac:dyDescent="0.25">
      <c r="A29" s="44" t="s">
        <v>55</v>
      </c>
      <c r="B29" s="82" t="s">
        <v>56</v>
      </c>
      <c r="C29" s="82"/>
      <c r="D29" s="82"/>
      <c r="E29" s="82"/>
      <c r="F29" s="82"/>
      <c r="G29" s="82"/>
      <c r="H29" s="47"/>
    </row>
    <row r="30" spans="1:9" ht="15" customHeight="1" x14ac:dyDescent="0.25">
      <c r="A30" s="44" t="s">
        <v>57</v>
      </c>
      <c r="B30" s="82" t="s">
        <v>58</v>
      </c>
      <c r="C30" s="82"/>
      <c r="D30" s="82"/>
      <c r="E30" s="82"/>
      <c r="F30" s="82"/>
      <c r="G30" s="82"/>
      <c r="H30" s="47"/>
    </row>
    <row r="31" spans="1:9" ht="22.5" customHeight="1" x14ac:dyDescent="0.25">
      <c r="A31" s="50" t="s">
        <v>22</v>
      </c>
      <c r="B31" s="47" t="s">
        <v>59</v>
      </c>
      <c r="C31" s="47"/>
      <c r="D31" s="47"/>
      <c r="E31" s="47"/>
      <c r="F31" s="47"/>
      <c r="G31" s="47"/>
      <c r="H31" s="47"/>
    </row>
    <row r="32" spans="1:9" ht="22.5" customHeight="1" x14ac:dyDescent="0.25">
      <c r="A32" s="50"/>
      <c r="B32" s="51" t="s">
        <v>60</v>
      </c>
      <c r="C32" s="47"/>
      <c r="D32" s="47"/>
      <c r="E32" s="47"/>
      <c r="F32" s="47"/>
      <c r="G32" s="47"/>
      <c r="H32" s="47"/>
    </row>
    <row r="33" spans="1:8" ht="15.75" thickBot="1" x14ac:dyDescent="0.3">
      <c r="B33" s="3"/>
    </row>
    <row r="34" spans="1:8" ht="24" customHeight="1" thickTop="1" x14ac:dyDescent="0.25">
      <c r="A34" s="6"/>
      <c r="B34" s="52" t="s">
        <v>2</v>
      </c>
      <c r="C34" s="64" t="s">
        <v>61</v>
      </c>
      <c r="D34" s="65"/>
      <c r="F34" s="68" t="s">
        <v>62</v>
      </c>
      <c r="G34" s="69"/>
      <c r="H34" s="53"/>
    </row>
    <row r="35" spans="1:8" ht="24" customHeight="1" x14ac:dyDescent="0.25">
      <c r="A35" s="8"/>
      <c r="B35" s="54" t="s">
        <v>63</v>
      </c>
      <c r="C35" s="66"/>
      <c r="D35" s="67"/>
      <c r="F35" s="70"/>
      <c r="G35" s="71"/>
      <c r="H35" s="53"/>
    </row>
    <row r="36" spans="1:8" ht="25.5" x14ac:dyDescent="0.25">
      <c r="A36" s="78" t="s">
        <v>6</v>
      </c>
      <c r="B36" s="80" t="s">
        <v>7</v>
      </c>
      <c r="C36" s="55" t="s">
        <v>64</v>
      </c>
      <c r="D36" s="11" t="s">
        <v>9</v>
      </c>
      <c r="F36" s="56" t="s">
        <v>64</v>
      </c>
      <c r="G36" s="11" t="s">
        <v>9</v>
      </c>
      <c r="H36" s="57"/>
    </row>
    <row r="37" spans="1:8" x14ac:dyDescent="0.25">
      <c r="A37" s="79"/>
      <c r="B37" s="81"/>
      <c r="C37" s="10" t="s">
        <v>12</v>
      </c>
      <c r="D37" s="11" t="s">
        <v>12</v>
      </c>
      <c r="F37" s="12" t="s">
        <v>12</v>
      </c>
      <c r="G37" s="11" t="s">
        <v>12</v>
      </c>
      <c r="H37" s="57"/>
    </row>
    <row r="38" spans="1:8" x14ac:dyDescent="0.25">
      <c r="A38" s="16" t="s">
        <v>13</v>
      </c>
      <c r="B38" s="24" t="s">
        <v>14</v>
      </c>
      <c r="C38" s="18">
        <v>3330.1582380000004</v>
      </c>
      <c r="D38" s="25">
        <v>3229.5851256599999</v>
      </c>
      <c r="F38" s="21">
        <v>3739.23</v>
      </c>
      <c r="G38" s="25">
        <v>4064.96</v>
      </c>
      <c r="H38" s="58"/>
    </row>
    <row r="39" spans="1:8" x14ac:dyDescent="0.25">
      <c r="A39" s="16" t="s">
        <v>65</v>
      </c>
      <c r="B39" s="24" t="s">
        <v>19</v>
      </c>
      <c r="C39" s="22" t="s">
        <v>17</v>
      </c>
      <c r="D39" s="25" t="s">
        <v>17</v>
      </c>
      <c r="F39" s="59">
        <v>1213.5675225081191</v>
      </c>
      <c r="G39" s="25">
        <v>1189.3</v>
      </c>
      <c r="H39" s="58"/>
    </row>
    <row r="40" spans="1:8" x14ac:dyDescent="0.25">
      <c r="A40" s="16" t="s">
        <v>20</v>
      </c>
      <c r="B40" s="24" t="s">
        <v>66</v>
      </c>
      <c r="C40" s="18" t="s">
        <v>22</v>
      </c>
      <c r="D40" s="25" t="s">
        <v>22</v>
      </c>
      <c r="F40" s="21" t="s">
        <v>22</v>
      </c>
      <c r="G40" s="25" t="s">
        <v>22</v>
      </c>
      <c r="H40" s="58"/>
    </row>
    <row r="41" spans="1:8" x14ac:dyDescent="0.25">
      <c r="A41" s="16" t="s">
        <v>67</v>
      </c>
      <c r="B41" s="24" t="s">
        <v>68</v>
      </c>
      <c r="C41" s="18" t="s">
        <v>69</v>
      </c>
      <c r="D41" s="25" t="s">
        <v>70</v>
      </c>
      <c r="F41" s="21" t="s">
        <v>70</v>
      </c>
      <c r="G41" s="25" t="s">
        <v>70</v>
      </c>
      <c r="H41" s="58"/>
    </row>
    <row r="42" spans="1:8" x14ac:dyDescent="0.25">
      <c r="A42" s="16" t="s">
        <v>23</v>
      </c>
      <c r="B42" s="24" t="s">
        <v>24</v>
      </c>
      <c r="C42" s="18">
        <v>17.404014358800001</v>
      </c>
      <c r="D42" s="25">
        <v>17.404014358800001</v>
      </c>
      <c r="F42" s="21">
        <v>17.404014358800001</v>
      </c>
      <c r="G42" s="25">
        <v>17.404014358800001</v>
      </c>
      <c r="H42" s="58"/>
    </row>
    <row r="43" spans="1:8" x14ac:dyDescent="0.25">
      <c r="A43" s="16" t="s">
        <v>71</v>
      </c>
      <c r="B43" s="24" t="s">
        <v>72</v>
      </c>
      <c r="C43" s="18">
        <v>0</v>
      </c>
      <c r="D43" s="25">
        <v>0</v>
      </c>
      <c r="F43" s="21">
        <v>0</v>
      </c>
      <c r="G43" s="25">
        <v>0</v>
      </c>
      <c r="H43" s="58"/>
    </row>
    <row r="44" spans="1:8" x14ac:dyDescent="0.25">
      <c r="A44" s="16" t="s">
        <v>73</v>
      </c>
      <c r="B44" s="24" t="s">
        <v>74</v>
      </c>
      <c r="C44" s="18">
        <v>7.2353380000000005</v>
      </c>
      <c r="D44" s="25">
        <v>7.2353380000000005</v>
      </c>
      <c r="F44" s="21">
        <v>7.2353380000000005</v>
      </c>
      <c r="G44" s="25">
        <v>7.2353380000000005</v>
      </c>
      <c r="H44" s="58"/>
    </row>
    <row r="45" spans="1:8" x14ac:dyDescent="0.25">
      <c r="A45" s="16"/>
      <c r="B45" s="24" t="s">
        <v>25</v>
      </c>
      <c r="C45" s="18">
        <v>71.510000000000005</v>
      </c>
      <c r="D45" s="25">
        <v>71.510000000000005</v>
      </c>
      <c r="F45" s="21">
        <v>71.510000000000005</v>
      </c>
      <c r="G45" s="25">
        <v>71.510000000000005</v>
      </c>
      <c r="H45" s="58"/>
    </row>
    <row r="46" spans="1:8" x14ac:dyDescent="0.25">
      <c r="A46" s="26" t="s">
        <v>26</v>
      </c>
      <c r="B46" s="60" t="s">
        <v>27</v>
      </c>
      <c r="C46" s="28">
        <v>3426.3075903588006</v>
      </c>
      <c r="D46" s="30">
        <v>3325.7344780188</v>
      </c>
      <c r="F46" s="31">
        <v>5048.9468748669196</v>
      </c>
      <c r="G46" s="30">
        <v>5350.4093523588008</v>
      </c>
      <c r="H46" s="58"/>
    </row>
    <row r="47" spans="1:8" x14ac:dyDescent="0.25">
      <c r="A47" s="16" t="s">
        <v>28</v>
      </c>
      <c r="B47" s="24" t="s">
        <v>75</v>
      </c>
      <c r="C47" s="21" t="s">
        <v>53</v>
      </c>
      <c r="D47" s="25" t="s">
        <v>53</v>
      </c>
      <c r="F47" s="18" t="s">
        <v>53</v>
      </c>
      <c r="G47" s="25" t="s">
        <v>53</v>
      </c>
      <c r="H47" s="58"/>
    </row>
    <row r="48" spans="1:8" x14ac:dyDescent="0.25">
      <c r="A48" s="16" t="s">
        <v>76</v>
      </c>
      <c r="B48" s="24" t="s">
        <v>77</v>
      </c>
      <c r="C48" s="32" t="s">
        <v>51</v>
      </c>
      <c r="D48" s="25" t="s">
        <v>51</v>
      </c>
      <c r="F48" s="34" t="s">
        <v>51</v>
      </c>
      <c r="G48" s="25" t="s">
        <v>51</v>
      </c>
      <c r="H48" s="58"/>
    </row>
    <row r="49" spans="1:8" x14ac:dyDescent="0.25">
      <c r="A49" s="16" t="s">
        <v>32</v>
      </c>
      <c r="B49" s="24" t="s">
        <v>78</v>
      </c>
      <c r="C49" s="18" t="s">
        <v>79</v>
      </c>
      <c r="D49" s="25" t="s">
        <v>79</v>
      </c>
      <c r="F49" s="21" t="s">
        <v>79</v>
      </c>
      <c r="G49" s="25" t="s">
        <v>79</v>
      </c>
      <c r="H49" s="58"/>
    </row>
    <row r="50" spans="1:8" x14ac:dyDescent="0.25">
      <c r="A50" s="26" t="s">
        <v>35</v>
      </c>
      <c r="B50" s="60" t="s">
        <v>36</v>
      </c>
      <c r="C50" s="28">
        <v>3426.3075903588006</v>
      </c>
      <c r="D50" s="30">
        <v>3325.7344780188</v>
      </c>
      <c r="F50" s="31">
        <v>5048.9468748669196</v>
      </c>
      <c r="G50" s="30">
        <v>5350.4093523588008</v>
      </c>
      <c r="H50" s="58"/>
    </row>
    <row r="51" spans="1:8" x14ac:dyDescent="0.25">
      <c r="A51" s="16" t="s">
        <v>37</v>
      </c>
      <c r="B51" s="24" t="s">
        <v>80</v>
      </c>
      <c r="C51" s="21" t="s">
        <v>53</v>
      </c>
      <c r="D51" s="25" t="s">
        <v>53</v>
      </c>
      <c r="F51" s="18" t="s">
        <v>53</v>
      </c>
      <c r="G51" s="25" t="s">
        <v>53</v>
      </c>
      <c r="H51" s="58"/>
    </row>
    <row r="52" spans="1:8" x14ac:dyDescent="0.25">
      <c r="A52" s="16" t="s">
        <v>39</v>
      </c>
      <c r="B52" s="17" t="s">
        <v>81</v>
      </c>
      <c r="C52" s="21" t="s">
        <v>55</v>
      </c>
      <c r="D52" s="25" t="s">
        <v>82</v>
      </c>
      <c r="F52" s="21" t="s">
        <v>55</v>
      </c>
      <c r="G52" s="25" t="s">
        <v>82</v>
      </c>
      <c r="H52" s="58"/>
    </row>
    <row r="53" spans="1:8" x14ac:dyDescent="0.25">
      <c r="A53" s="16" t="s">
        <v>42</v>
      </c>
      <c r="B53" s="24" t="s">
        <v>83</v>
      </c>
      <c r="C53" s="32" t="s">
        <v>57</v>
      </c>
      <c r="D53" s="20" t="s">
        <v>57</v>
      </c>
      <c r="F53" s="34" t="s">
        <v>57</v>
      </c>
      <c r="G53" s="20" t="s">
        <v>57</v>
      </c>
      <c r="H53" s="58"/>
    </row>
    <row r="54" spans="1:8" ht="26.25" customHeight="1" thickBot="1" x14ac:dyDescent="0.3">
      <c r="A54" s="35" t="s">
        <v>44</v>
      </c>
      <c r="B54" s="36" t="s">
        <v>84</v>
      </c>
      <c r="C54" s="37"/>
      <c r="D54" s="39"/>
      <c r="F54" s="40"/>
      <c r="G54" s="39"/>
      <c r="H54" s="58"/>
    </row>
    <row r="55" spans="1:8" ht="15.75" thickTop="1" x14ac:dyDescent="0.25">
      <c r="A55" s="41"/>
      <c r="B55" s="42"/>
      <c r="C55" s="43"/>
      <c r="D55" s="43"/>
      <c r="E55" s="43"/>
      <c r="F55" s="43"/>
    </row>
    <row r="56" spans="1:8" x14ac:dyDescent="0.25">
      <c r="A56" s="44"/>
      <c r="B56" s="61" t="s">
        <v>46</v>
      </c>
      <c r="C56" s="46"/>
      <c r="D56" s="46"/>
      <c r="E56" s="46"/>
      <c r="F56" s="46"/>
    </row>
    <row r="57" spans="1:8" x14ac:dyDescent="0.25">
      <c r="A57" s="44"/>
      <c r="B57" s="84" t="s">
        <v>85</v>
      </c>
      <c r="C57" s="84"/>
      <c r="D57" s="84"/>
      <c r="E57" s="84"/>
      <c r="F57" s="84"/>
    </row>
    <row r="58" spans="1:8" ht="24.75" customHeight="1" x14ac:dyDescent="0.25">
      <c r="A58" s="62" t="s">
        <v>49</v>
      </c>
      <c r="B58" s="84" t="s">
        <v>86</v>
      </c>
      <c r="C58" s="84"/>
      <c r="D58" s="84"/>
      <c r="E58" s="84"/>
      <c r="F58" s="84"/>
    </row>
    <row r="59" spans="1:8" x14ac:dyDescent="0.25">
      <c r="A59" s="62" t="s">
        <v>51</v>
      </c>
      <c r="B59" s="84" t="s">
        <v>87</v>
      </c>
      <c r="C59" s="84"/>
      <c r="D59" s="84"/>
      <c r="E59" s="84"/>
      <c r="F59" s="84"/>
    </row>
    <row r="60" spans="1:8" x14ac:dyDescent="0.25">
      <c r="A60" s="62" t="s">
        <v>79</v>
      </c>
      <c r="B60" s="84" t="s">
        <v>88</v>
      </c>
      <c r="C60" s="84"/>
      <c r="D60" s="84"/>
      <c r="E60" s="84"/>
      <c r="F60" s="84"/>
    </row>
    <row r="61" spans="1:8" ht="19.5" customHeight="1" x14ac:dyDescent="0.25">
      <c r="A61" s="62" t="s">
        <v>53</v>
      </c>
      <c r="B61" s="84" t="s">
        <v>89</v>
      </c>
      <c r="C61" s="84"/>
      <c r="D61" s="84"/>
      <c r="E61" s="84"/>
      <c r="F61" s="84"/>
    </row>
    <row r="62" spans="1:8" ht="33.75" customHeight="1" x14ac:dyDescent="0.25">
      <c r="A62" s="62" t="s">
        <v>55</v>
      </c>
      <c r="B62" s="84" t="s">
        <v>90</v>
      </c>
      <c r="C62" s="84"/>
      <c r="D62" s="84"/>
      <c r="E62" s="84"/>
      <c r="F62" s="84"/>
    </row>
    <row r="63" spans="1:8" ht="29.25" customHeight="1" x14ac:dyDescent="0.25">
      <c r="A63" s="62" t="s">
        <v>57</v>
      </c>
      <c r="B63" s="84" t="s">
        <v>91</v>
      </c>
      <c r="C63" s="84"/>
      <c r="D63" s="84"/>
      <c r="E63" s="84"/>
      <c r="F63" s="84"/>
    </row>
    <row r="64" spans="1:8" x14ac:dyDescent="0.25">
      <c r="A64" s="62" t="s">
        <v>22</v>
      </c>
      <c r="B64" s="63" t="s">
        <v>92</v>
      </c>
      <c r="C64" s="63"/>
      <c r="D64" s="63"/>
      <c r="E64" s="63"/>
      <c r="F64" s="63"/>
    </row>
    <row r="65" spans="1:8" ht="25.5" customHeight="1" x14ac:dyDescent="0.25">
      <c r="A65" s="44" t="s">
        <v>93</v>
      </c>
      <c r="B65" s="84" t="s">
        <v>94</v>
      </c>
      <c r="C65" s="84"/>
      <c r="D65" s="84"/>
      <c r="E65" s="84"/>
      <c r="F65" s="84"/>
      <c r="G65" s="3"/>
      <c r="H65" s="3"/>
    </row>
    <row r="66" spans="1:8" ht="43.5" customHeight="1" x14ac:dyDescent="0.25">
      <c r="A66" s="62" t="s">
        <v>70</v>
      </c>
      <c r="B66" s="84" t="s">
        <v>95</v>
      </c>
      <c r="C66" s="84"/>
      <c r="D66" s="84"/>
      <c r="E66" s="84"/>
      <c r="F66" s="84"/>
    </row>
    <row r="69" spans="1:8" ht="87" customHeight="1" x14ac:dyDescent="0.25">
      <c r="A69" s="83" t="s">
        <v>96</v>
      </c>
      <c r="B69" s="83"/>
      <c r="C69" s="83"/>
      <c r="D69" s="83"/>
      <c r="E69" s="83"/>
    </row>
  </sheetData>
  <sheetProtection algorithmName="SHA-512" hashValue="Z9i0/qo8TYc5MmRAntlIYMmeUsNVyI0SZOBXsaBPP80B9w9YIuB3bc7UhVV5BKx7B+OivPSTQKdYlYTdqVt5dg==" saltValue="J/BNxTS9eSBxyMckB41JpA==" spinCount="100000" sheet="1" objects="1" scenarios="1"/>
  <mergeCells count="25">
    <mergeCell ref="A69:E69"/>
    <mergeCell ref="A36:A37"/>
    <mergeCell ref="B36:B37"/>
    <mergeCell ref="B57:F57"/>
    <mergeCell ref="B58:F58"/>
    <mergeCell ref="B59:F59"/>
    <mergeCell ref="B60:F60"/>
    <mergeCell ref="B61:F61"/>
    <mergeCell ref="B62:F62"/>
    <mergeCell ref="B63:F63"/>
    <mergeCell ref="B65:F65"/>
    <mergeCell ref="B66:F66"/>
    <mergeCell ref="C34:D35"/>
    <mergeCell ref="F34:G35"/>
    <mergeCell ref="C3:E4"/>
    <mergeCell ref="F3:I4"/>
    <mergeCell ref="A5:A7"/>
    <mergeCell ref="B5:B7"/>
    <mergeCell ref="B24:G24"/>
    <mergeCell ref="B25:E25"/>
    <mergeCell ref="B26:G26"/>
    <mergeCell ref="B27:G27"/>
    <mergeCell ref="B28:G28"/>
    <mergeCell ref="B29:G29"/>
    <mergeCell ref="B30:G30"/>
  </mergeCells>
  <hyperlinks>
    <hyperlink ref="B23" location="Nota" display="Ver Nota Informativa"/>
    <hyperlink ref="B56" location="Nota" display="Ver Nota Informativa"/>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GridLines="0" workbookViewId="0">
      <selection activeCell="D10" sqref="D10"/>
    </sheetView>
  </sheetViews>
  <sheetFormatPr baseColWidth="10" defaultRowHeight="15" x14ac:dyDescent="0.25"/>
  <cols>
    <col min="1" max="1" width="8" style="1" customWidth="1"/>
    <col min="2" max="2" width="53.7109375" style="2" customWidth="1"/>
    <col min="3" max="4" width="16.7109375" style="2" customWidth="1"/>
    <col min="5" max="5" width="12.7109375" style="2" hidden="1" customWidth="1"/>
    <col min="6" max="6" width="15" style="2" customWidth="1"/>
    <col min="7" max="8" width="13.85546875" style="2" customWidth="1"/>
    <col min="9" max="9" width="15.42578125" style="3" customWidth="1"/>
    <col min="10" max="16384" width="11.42578125" style="3"/>
  </cols>
  <sheetData>
    <row r="1" spans="1:11" x14ac:dyDescent="0.25">
      <c r="B1" s="2" t="s">
        <v>112</v>
      </c>
    </row>
    <row r="2" spans="1:11" ht="15.75" thickBot="1" x14ac:dyDescent="0.3">
      <c r="A2" s="4" t="s">
        <v>1</v>
      </c>
      <c r="B2" s="5"/>
      <c r="C2" s="5"/>
      <c r="D2" s="5"/>
      <c r="E2" s="5"/>
      <c r="F2" s="5"/>
      <c r="G2" s="5"/>
      <c r="H2" s="5"/>
    </row>
    <row r="3" spans="1:11" ht="32.25" customHeight="1" thickTop="1" x14ac:dyDescent="0.25">
      <c r="A3" s="6"/>
      <c r="B3" s="7" t="s">
        <v>2</v>
      </c>
      <c r="C3" s="72" t="s">
        <v>3</v>
      </c>
      <c r="D3" s="73"/>
      <c r="E3" s="74"/>
      <c r="F3" s="72" t="s">
        <v>4</v>
      </c>
      <c r="G3" s="73"/>
      <c r="H3" s="73"/>
      <c r="I3" s="74"/>
    </row>
    <row r="4" spans="1:11" x14ac:dyDescent="0.25">
      <c r="A4" s="8"/>
      <c r="B4" s="9" t="s">
        <v>5</v>
      </c>
      <c r="C4" s="75"/>
      <c r="D4" s="76"/>
      <c r="E4" s="77"/>
      <c r="F4" s="75"/>
      <c r="G4" s="76"/>
      <c r="H4" s="76"/>
      <c r="I4" s="77"/>
    </row>
    <row r="5" spans="1:11" s="14" customFormat="1" ht="28.5" customHeight="1" x14ac:dyDescent="0.25">
      <c r="A5" s="78" t="s">
        <v>6</v>
      </c>
      <c r="B5" s="80" t="s">
        <v>7</v>
      </c>
      <c r="C5" s="10" t="s">
        <v>8</v>
      </c>
      <c r="D5" s="11" t="s">
        <v>9</v>
      </c>
      <c r="E5" s="11" t="s">
        <v>10</v>
      </c>
      <c r="F5" s="12" t="s">
        <v>8</v>
      </c>
      <c r="G5" s="13" t="s">
        <v>9</v>
      </c>
      <c r="H5" s="11" t="s">
        <v>10</v>
      </c>
      <c r="I5" s="11" t="s">
        <v>10</v>
      </c>
    </row>
    <row r="6" spans="1:11" s="14" customFormat="1" x14ac:dyDescent="0.25">
      <c r="A6" s="78"/>
      <c r="B6" s="80"/>
      <c r="C6" s="15"/>
      <c r="D6" s="15"/>
      <c r="E6" s="15">
        <v>0.08</v>
      </c>
      <c r="F6" s="15"/>
      <c r="G6" s="15"/>
      <c r="H6" s="15"/>
      <c r="I6" s="15">
        <v>0.08</v>
      </c>
      <c r="J6" s="3"/>
      <c r="K6" s="14" t="s">
        <v>11</v>
      </c>
    </row>
    <row r="7" spans="1:11" s="14" customFormat="1" x14ac:dyDescent="0.25">
      <c r="A7" s="79"/>
      <c r="B7" s="81"/>
      <c r="C7" s="10" t="s">
        <v>12</v>
      </c>
      <c r="D7" s="13" t="s">
        <v>12</v>
      </c>
      <c r="E7" s="11" t="s">
        <v>12</v>
      </c>
      <c r="F7" s="12" t="s">
        <v>12</v>
      </c>
      <c r="G7" s="13" t="s">
        <v>12</v>
      </c>
      <c r="H7" s="11" t="s">
        <v>12</v>
      </c>
      <c r="I7" s="11" t="s">
        <v>12</v>
      </c>
    </row>
    <row r="8" spans="1:11" x14ac:dyDescent="0.25">
      <c r="A8" s="16" t="s">
        <v>13</v>
      </c>
      <c r="B8" s="17" t="s">
        <v>14</v>
      </c>
      <c r="C8" s="18">
        <v>3330.1582380000004</v>
      </c>
      <c r="D8" s="19">
        <v>3229.5947256600002</v>
      </c>
      <c r="E8" s="20">
        <v>4987.43</v>
      </c>
      <c r="F8" s="21">
        <v>3739.23</v>
      </c>
      <c r="G8" s="19">
        <v>4064.96</v>
      </c>
      <c r="H8" s="19">
        <v>4740</v>
      </c>
      <c r="I8" s="20">
        <v>4987.43</v>
      </c>
      <c r="K8" s="14"/>
    </row>
    <row r="9" spans="1:11" hidden="1" x14ac:dyDescent="0.25">
      <c r="A9" s="16" t="s">
        <v>15</v>
      </c>
      <c r="B9" s="17" t="s">
        <v>16</v>
      </c>
      <c r="C9" s="22" t="s">
        <v>17</v>
      </c>
      <c r="D9" s="23" t="s">
        <v>17</v>
      </c>
      <c r="E9" s="20" t="s">
        <v>17</v>
      </c>
      <c r="F9" s="22" t="s">
        <v>17</v>
      </c>
      <c r="G9" s="23" t="s">
        <v>17</v>
      </c>
      <c r="H9" s="19">
        <v>7.2405999999999997</v>
      </c>
      <c r="I9" s="20" t="s">
        <v>17</v>
      </c>
      <c r="K9" s="14"/>
    </row>
    <row r="10" spans="1:11" x14ac:dyDescent="0.25">
      <c r="A10" s="16" t="s">
        <v>18</v>
      </c>
      <c r="B10" s="24" t="s">
        <v>19</v>
      </c>
      <c r="C10" s="22" t="s">
        <v>17</v>
      </c>
      <c r="D10" s="19" t="s">
        <v>17</v>
      </c>
      <c r="E10" s="20" t="s">
        <v>17</v>
      </c>
      <c r="F10" s="21">
        <v>1213.5675225081191</v>
      </c>
      <c r="G10" s="19">
        <v>1189.3</v>
      </c>
      <c r="H10" s="19">
        <v>1754.4276765959401</v>
      </c>
      <c r="I10" s="25">
        <v>1614.07</v>
      </c>
      <c r="K10" s="14"/>
    </row>
    <row r="11" spans="1:11" x14ac:dyDescent="0.25">
      <c r="A11" s="16" t="s">
        <v>20</v>
      </c>
      <c r="B11" s="24" t="s">
        <v>21</v>
      </c>
      <c r="C11" s="22" t="s">
        <v>22</v>
      </c>
      <c r="D11" s="19" t="s">
        <v>22</v>
      </c>
      <c r="E11" s="25" t="s">
        <v>22</v>
      </c>
      <c r="F11" s="21" t="s">
        <v>22</v>
      </c>
      <c r="G11" s="19" t="s">
        <v>22</v>
      </c>
      <c r="H11" s="19" t="s">
        <v>22</v>
      </c>
      <c r="I11" s="25" t="s">
        <v>22</v>
      </c>
      <c r="K11" s="14"/>
    </row>
    <row r="12" spans="1:11" x14ac:dyDescent="0.25">
      <c r="A12" s="16" t="s">
        <v>23</v>
      </c>
      <c r="B12" s="17" t="s">
        <v>24</v>
      </c>
      <c r="C12" s="18">
        <v>18.582266130890762</v>
      </c>
      <c r="D12" s="19">
        <v>18.582266130890762</v>
      </c>
      <c r="E12" s="25">
        <v>18.582266130890762</v>
      </c>
      <c r="F12" s="21">
        <v>18.582266130890762</v>
      </c>
      <c r="G12" s="19">
        <v>18.582266130890762</v>
      </c>
      <c r="H12" s="19">
        <v>18.582266130890762</v>
      </c>
      <c r="I12" s="25">
        <v>18.582266130890762</v>
      </c>
      <c r="K12" s="14"/>
    </row>
    <row r="13" spans="1:11" x14ac:dyDescent="0.25">
      <c r="A13" s="16"/>
      <c r="B13" s="17" t="s">
        <v>25</v>
      </c>
      <c r="C13" s="18">
        <v>71.510000000000005</v>
      </c>
      <c r="D13" s="19">
        <v>71.510000000000005</v>
      </c>
      <c r="E13" s="25">
        <v>71.510000000000005</v>
      </c>
      <c r="F13" s="21">
        <v>71.510000000000005</v>
      </c>
      <c r="G13" s="19">
        <v>71.510000000000005</v>
      </c>
      <c r="H13" s="19">
        <v>71.510000000000005</v>
      </c>
      <c r="I13" s="25">
        <v>71.510000000000005</v>
      </c>
      <c r="K13" s="14"/>
    </row>
    <row r="14" spans="1:11" x14ac:dyDescent="0.25">
      <c r="A14" s="26" t="s">
        <v>26</v>
      </c>
      <c r="B14" s="27" t="s">
        <v>27</v>
      </c>
      <c r="C14" s="28">
        <v>3420.2505041308914</v>
      </c>
      <c r="D14" s="29">
        <v>3319.6869917908912</v>
      </c>
      <c r="E14" s="30">
        <v>5077.5222661308917</v>
      </c>
      <c r="F14" s="31">
        <v>5042.8897886390105</v>
      </c>
      <c r="G14" s="29">
        <v>5344.3522661308916</v>
      </c>
      <c r="H14" s="29">
        <v>6591.7605427268318</v>
      </c>
      <c r="I14" s="30">
        <v>6691.5922661308914</v>
      </c>
      <c r="K14" s="14"/>
    </row>
    <row r="15" spans="1:11" x14ac:dyDescent="0.25">
      <c r="A15" s="16" t="s">
        <v>28</v>
      </c>
      <c r="B15" s="17" t="s">
        <v>29</v>
      </c>
      <c r="C15" s="18" t="s">
        <v>30</v>
      </c>
      <c r="D15" s="19" t="s">
        <v>30</v>
      </c>
      <c r="E15" s="25" t="s">
        <v>31</v>
      </c>
      <c r="F15" s="21" t="s">
        <v>30</v>
      </c>
      <c r="G15" s="19" t="s">
        <v>30</v>
      </c>
      <c r="H15" s="19" t="s">
        <v>31</v>
      </c>
      <c r="I15" s="25" t="s">
        <v>31</v>
      </c>
    </row>
    <row r="16" spans="1:11" x14ac:dyDescent="0.25">
      <c r="A16" s="16" t="s">
        <v>32</v>
      </c>
      <c r="B16" s="17" t="s">
        <v>33</v>
      </c>
      <c r="C16" s="18" t="s">
        <v>34</v>
      </c>
      <c r="D16" s="19" t="s">
        <v>34</v>
      </c>
      <c r="E16" s="25" t="s">
        <v>34</v>
      </c>
      <c r="F16" s="21" t="s">
        <v>34</v>
      </c>
      <c r="G16" s="19" t="s">
        <v>34</v>
      </c>
      <c r="H16" s="19" t="s">
        <v>34</v>
      </c>
      <c r="I16" s="25" t="s">
        <v>34</v>
      </c>
    </row>
    <row r="17" spans="1:9" x14ac:dyDescent="0.25">
      <c r="A17" s="26" t="s">
        <v>35</v>
      </c>
      <c r="B17" s="27" t="s">
        <v>36</v>
      </c>
      <c r="C17" s="28">
        <v>3420.2505041308914</v>
      </c>
      <c r="D17" s="29">
        <v>3319.6869917908912</v>
      </c>
      <c r="E17" s="30">
        <v>5077.5222661308917</v>
      </c>
      <c r="F17" s="31">
        <v>5042.8897886390105</v>
      </c>
      <c r="G17" s="31">
        <v>5344.3522661308916</v>
      </c>
      <c r="H17" s="31">
        <v>6591.7605427268318</v>
      </c>
      <c r="I17" s="30">
        <v>6691.5922661308914</v>
      </c>
    </row>
    <row r="18" spans="1:9" x14ac:dyDescent="0.25">
      <c r="A18" s="16" t="s">
        <v>37</v>
      </c>
      <c r="B18" s="17" t="s">
        <v>38</v>
      </c>
      <c r="C18" s="18" t="s">
        <v>30</v>
      </c>
      <c r="D18" s="19" t="s">
        <v>30</v>
      </c>
      <c r="E18" s="25" t="s">
        <v>31</v>
      </c>
      <c r="F18" s="21" t="s">
        <v>30</v>
      </c>
      <c r="G18" s="19" t="s">
        <v>30</v>
      </c>
      <c r="H18" s="19" t="s">
        <v>31</v>
      </c>
      <c r="I18" s="25" t="s">
        <v>31</v>
      </c>
    </row>
    <row r="19" spans="1:9" x14ac:dyDescent="0.25">
      <c r="A19" s="16" t="s">
        <v>39</v>
      </c>
      <c r="B19" s="17" t="s">
        <v>40</v>
      </c>
      <c r="C19" s="18" t="s">
        <v>41</v>
      </c>
      <c r="D19" s="19" t="s">
        <v>41</v>
      </c>
      <c r="E19" s="25" t="s">
        <v>41</v>
      </c>
      <c r="F19" s="21" t="s">
        <v>41</v>
      </c>
      <c r="G19" s="19" t="s">
        <v>41</v>
      </c>
      <c r="H19" s="19" t="s">
        <v>41</v>
      </c>
      <c r="I19" s="25" t="s">
        <v>41</v>
      </c>
    </row>
    <row r="20" spans="1:9" x14ac:dyDescent="0.25">
      <c r="A20" s="16" t="s">
        <v>42</v>
      </c>
      <c r="B20" s="17" t="s">
        <v>43</v>
      </c>
      <c r="C20" s="32" t="s">
        <v>41</v>
      </c>
      <c r="D20" s="33" t="s">
        <v>41</v>
      </c>
      <c r="E20" s="20" t="s">
        <v>41</v>
      </c>
      <c r="F20" s="34" t="s">
        <v>41</v>
      </c>
      <c r="G20" s="33" t="s">
        <v>41</v>
      </c>
      <c r="H20" s="33" t="s">
        <v>41</v>
      </c>
      <c r="I20" s="20" t="s">
        <v>41</v>
      </c>
    </row>
    <row r="21" spans="1:9" ht="33" customHeight="1" thickBot="1" x14ac:dyDescent="0.3">
      <c r="A21" s="35" t="s">
        <v>44</v>
      </c>
      <c r="B21" s="36" t="s">
        <v>45</v>
      </c>
      <c r="C21" s="37">
        <v>3420.2505041308914</v>
      </c>
      <c r="D21" s="38">
        <v>3319.6869917908912</v>
      </c>
      <c r="E21" s="39">
        <v>5077.5222661308917</v>
      </c>
      <c r="F21" s="40">
        <v>5042.8897886390105</v>
      </c>
      <c r="G21" s="38">
        <v>5344.3522661308916</v>
      </c>
      <c r="H21" s="38">
        <v>6591.7605427268318</v>
      </c>
      <c r="I21" s="39">
        <v>6691.5922661308914</v>
      </c>
    </row>
    <row r="22" spans="1:9" ht="15.75" thickTop="1" x14ac:dyDescent="0.25">
      <c r="A22" s="41"/>
      <c r="B22" s="42"/>
      <c r="C22" s="43"/>
      <c r="D22" s="43"/>
      <c r="E22" s="43"/>
      <c r="F22" s="43"/>
      <c r="G22" s="43"/>
      <c r="H22" s="43"/>
    </row>
    <row r="23" spans="1:9" ht="15" customHeight="1" x14ac:dyDescent="0.25">
      <c r="A23" s="44"/>
      <c r="B23" s="45" t="s">
        <v>46</v>
      </c>
      <c r="C23" s="46"/>
      <c r="D23" s="46"/>
      <c r="E23" s="46"/>
      <c r="F23" s="46"/>
      <c r="G23" s="46"/>
      <c r="H23" s="46"/>
    </row>
    <row r="24" spans="1:9" x14ac:dyDescent="0.25">
      <c r="A24" s="44"/>
      <c r="B24" s="82" t="s">
        <v>47</v>
      </c>
      <c r="C24" s="82"/>
      <c r="D24" s="82"/>
      <c r="E24" s="82"/>
      <c r="F24" s="82"/>
      <c r="G24" s="82"/>
      <c r="H24" s="47"/>
    </row>
    <row r="25" spans="1:9" x14ac:dyDescent="0.25">
      <c r="A25" s="48">
        <v>1</v>
      </c>
      <c r="B25" s="82" t="s">
        <v>48</v>
      </c>
      <c r="C25" s="82"/>
      <c r="D25" s="82"/>
      <c r="E25" s="82"/>
      <c r="F25" s="47"/>
      <c r="G25" s="47"/>
      <c r="H25" s="47"/>
    </row>
    <row r="26" spans="1:9" ht="15" customHeight="1" x14ac:dyDescent="0.25">
      <c r="A26" s="44" t="s">
        <v>49</v>
      </c>
      <c r="B26" s="82" t="s">
        <v>50</v>
      </c>
      <c r="C26" s="82"/>
      <c r="D26" s="82"/>
      <c r="E26" s="82"/>
      <c r="F26" s="82"/>
      <c r="G26" s="82"/>
      <c r="H26" s="47"/>
    </row>
    <row r="27" spans="1:9" s="49" customFormat="1" ht="15" customHeight="1" x14ac:dyDescent="0.25">
      <c r="A27" s="44" t="s">
        <v>51</v>
      </c>
      <c r="B27" s="82" t="s">
        <v>52</v>
      </c>
      <c r="C27" s="82"/>
      <c r="D27" s="82"/>
      <c r="E27" s="82"/>
      <c r="F27" s="82"/>
      <c r="G27" s="82"/>
      <c r="H27" s="47"/>
    </row>
    <row r="28" spans="1:9" ht="19.5" customHeight="1" x14ac:dyDescent="0.25">
      <c r="A28" s="44" t="s">
        <v>53</v>
      </c>
      <c r="B28" s="82" t="s">
        <v>54</v>
      </c>
      <c r="C28" s="82"/>
      <c r="D28" s="82"/>
      <c r="E28" s="82"/>
      <c r="F28" s="82"/>
      <c r="G28" s="82"/>
      <c r="H28" s="47"/>
    </row>
    <row r="29" spans="1:9" ht="15" customHeight="1" x14ac:dyDescent="0.25">
      <c r="A29" s="44" t="s">
        <v>55</v>
      </c>
      <c r="B29" s="82" t="s">
        <v>56</v>
      </c>
      <c r="C29" s="82"/>
      <c r="D29" s="82"/>
      <c r="E29" s="82"/>
      <c r="F29" s="82"/>
      <c r="G29" s="82"/>
      <c r="H29" s="47"/>
    </row>
    <row r="30" spans="1:9" ht="15" customHeight="1" x14ac:dyDescent="0.25">
      <c r="A30" s="44" t="s">
        <v>57</v>
      </c>
      <c r="B30" s="82" t="s">
        <v>58</v>
      </c>
      <c r="C30" s="82"/>
      <c r="D30" s="82"/>
      <c r="E30" s="82"/>
      <c r="F30" s="82"/>
      <c r="G30" s="82"/>
      <c r="H30" s="47"/>
    </row>
    <row r="31" spans="1:9" ht="22.5" customHeight="1" x14ac:dyDescent="0.25">
      <c r="A31" s="50" t="s">
        <v>22</v>
      </c>
      <c r="B31" s="47" t="s">
        <v>59</v>
      </c>
      <c r="C31" s="47"/>
      <c r="D31" s="47"/>
      <c r="E31" s="47"/>
      <c r="F31" s="47"/>
      <c r="G31" s="47"/>
      <c r="H31" s="47"/>
    </row>
    <row r="32" spans="1:9" ht="22.5" customHeight="1" x14ac:dyDescent="0.25">
      <c r="A32" s="50"/>
      <c r="B32" s="51" t="s">
        <v>60</v>
      </c>
      <c r="C32" s="47"/>
      <c r="D32" s="47"/>
      <c r="E32" s="47"/>
      <c r="F32" s="47"/>
      <c r="G32" s="47"/>
      <c r="H32" s="47"/>
    </row>
    <row r="33" spans="1:8" ht="15.75" thickBot="1" x14ac:dyDescent="0.3">
      <c r="B33" s="3"/>
    </row>
    <row r="34" spans="1:8" ht="24" customHeight="1" thickTop="1" x14ac:dyDescent="0.25">
      <c r="A34" s="6"/>
      <c r="B34" s="52" t="s">
        <v>2</v>
      </c>
      <c r="C34" s="64" t="s">
        <v>61</v>
      </c>
      <c r="D34" s="65"/>
      <c r="F34" s="68" t="s">
        <v>62</v>
      </c>
      <c r="G34" s="69"/>
      <c r="H34" s="53"/>
    </row>
    <row r="35" spans="1:8" ht="24" customHeight="1" x14ac:dyDescent="0.25">
      <c r="A35" s="8"/>
      <c r="B35" s="54" t="s">
        <v>63</v>
      </c>
      <c r="C35" s="66"/>
      <c r="D35" s="67"/>
      <c r="F35" s="70"/>
      <c r="G35" s="71"/>
      <c r="H35" s="53"/>
    </row>
    <row r="36" spans="1:8" ht="25.5" x14ac:dyDescent="0.25">
      <c r="A36" s="78" t="s">
        <v>6</v>
      </c>
      <c r="B36" s="80" t="s">
        <v>7</v>
      </c>
      <c r="C36" s="55" t="s">
        <v>64</v>
      </c>
      <c r="D36" s="11" t="s">
        <v>9</v>
      </c>
      <c r="F36" s="56" t="s">
        <v>64</v>
      </c>
      <c r="G36" s="11" t="s">
        <v>9</v>
      </c>
      <c r="H36" s="57"/>
    </row>
    <row r="37" spans="1:8" x14ac:dyDescent="0.25">
      <c r="A37" s="79"/>
      <c r="B37" s="81"/>
      <c r="C37" s="10" t="s">
        <v>12</v>
      </c>
      <c r="D37" s="11" t="s">
        <v>12</v>
      </c>
      <c r="F37" s="12" t="s">
        <v>12</v>
      </c>
      <c r="G37" s="11" t="s">
        <v>12</v>
      </c>
      <c r="H37" s="57"/>
    </row>
    <row r="38" spans="1:8" x14ac:dyDescent="0.25">
      <c r="A38" s="16" t="s">
        <v>13</v>
      </c>
      <c r="B38" s="24" t="s">
        <v>14</v>
      </c>
      <c r="C38" s="18">
        <v>3330.1582380000004</v>
      </c>
      <c r="D38" s="25">
        <v>3229.5851256599999</v>
      </c>
      <c r="F38" s="21">
        <v>3739.23</v>
      </c>
      <c r="G38" s="25">
        <v>4064.96</v>
      </c>
      <c r="H38" s="58"/>
    </row>
    <row r="39" spans="1:8" x14ac:dyDescent="0.25">
      <c r="A39" s="16" t="s">
        <v>65</v>
      </c>
      <c r="B39" s="24" t="s">
        <v>19</v>
      </c>
      <c r="C39" s="22" t="s">
        <v>17</v>
      </c>
      <c r="D39" s="25" t="s">
        <v>17</v>
      </c>
      <c r="F39" s="59">
        <v>1213.5675225081191</v>
      </c>
      <c r="G39" s="25">
        <v>1189.3</v>
      </c>
      <c r="H39" s="58"/>
    </row>
    <row r="40" spans="1:8" x14ac:dyDescent="0.25">
      <c r="A40" s="16" t="s">
        <v>20</v>
      </c>
      <c r="B40" s="24" t="s">
        <v>66</v>
      </c>
      <c r="C40" s="18" t="s">
        <v>22</v>
      </c>
      <c r="D40" s="25" t="s">
        <v>22</v>
      </c>
      <c r="F40" s="21" t="s">
        <v>22</v>
      </c>
      <c r="G40" s="25" t="s">
        <v>22</v>
      </c>
      <c r="H40" s="58"/>
    </row>
    <row r="41" spans="1:8" x14ac:dyDescent="0.25">
      <c r="A41" s="16" t="s">
        <v>67</v>
      </c>
      <c r="B41" s="24" t="s">
        <v>68</v>
      </c>
      <c r="C41" s="18" t="s">
        <v>69</v>
      </c>
      <c r="D41" s="25" t="s">
        <v>70</v>
      </c>
      <c r="F41" s="21" t="s">
        <v>70</v>
      </c>
      <c r="G41" s="25" t="s">
        <v>70</v>
      </c>
      <c r="H41" s="58"/>
    </row>
    <row r="42" spans="1:8" x14ac:dyDescent="0.25">
      <c r="A42" s="16" t="s">
        <v>23</v>
      </c>
      <c r="B42" s="24" t="s">
        <v>24</v>
      </c>
      <c r="C42" s="18">
        <v>17.404014358800001</v>
      </c>
      <c r="D42" s="25">
        <v>17.404014358800001</v>
      </c>
      <c r="F42" s="21">
        <v>17.404014358800001</v>
      </c>
      <c r="G42" s="25">
        <v>17.404014358800001</v>
      </c>
      <c r="H42" s="58"/>
    </row>
    <row r="43" spans="1:8" x14ac:dyDescent="0.25">
      <c r="A43" s="16" t="s">
        <v>71</v>
      </c>
      <c r="B43" s="24" t="s">
        <v>72</v>
      </c>
      <c r="C43" s="18">
        <v>0</v>
      </c>
      <c r="D43" s="25">
        <v>0</v>
      </c>
      <c r="F43" s="21">
        <v>0</v>
      </c>
      <c r="G43" s="25">
        <v>0</v>
      </c>
      <c r="H43" s="58"/>
    </row>
    <row r="44" spans="1:8" x14ac:dyDescent="0.25">
      <c r="A44" s="16" t="s">
        <v>73</v>
      </c>
      <c r="B44" s="24" t="s">
        <v>74</v>
      </c>
      <c r="C44" s="18">
        <v>7.2353380000000005</v>
      </c>
      <c r="D44" s="25">
        <v>7.2353380000000005</v>
      </c>
      <c r="F44" s="21">
        <v>7.2353380000000005</v>
      </c>
      <c r="G44" s="25">
        <v>7.2353380000000005</v>
      </c>
      <c r="H44" s="58"/>
    </row>
    <row r="45" spans="1:8" x14ac:dyDescent="0.25">
      <c r="A45" s="16"/>
      <c r="B45" s="24" t="s">
        <v>25</v>
      </c>
      <c r="C45" s="18">
        <v>71.510000000000005</v>
      </c>
      <c r="D45" s="25">
        <v>71.510000000000005</v>
      </c>
      <c r="F45" s="21">
        <v>71.510000000000005</v>
      </c>
      <c r="G45" s="25">
        <v>71.510000000000005</v>
      </c>
      <c r="H45" s="58"/>
    </row>
    <row r="46" spans="1:8" x14ac:dyDescent="0.25">
      <c r="A46" s="26" t="s">
        <v>26</v>
      </c>
      <c r="B46" s="60" t="s">
        <v>27</v>
      </c>
      <c r="C46" s="28">
        <v>3426.3075903588006</v>
      </c>
      <c r="D46" s="30">
        <v>3325.7344780188</v>
      </c>
      <c r="F46" s="31">
        <v>5048.9468748669196</v>
      </c>
      <c r="G46" s="30">
        <v>5350.4093523588008</v>
      </c>
      <c r="H46" s="58"/>
    </row>
    <row r="47" spans="1:8" x14ac:dyDescent="0.25">
      <c r="A47" s="16" t="s">
        <v>28</v>
      </c>
      <c r="B47" s="24" t="s">
        <v>75</v>
      </c>
      <c r="C47" s="21" t="s">
        <v>53</v>
      </c>
      <c r="D47" s="25" t="s">
        <v>53</v>
      </c>
      <c r="F47" s="18" t="s">
        <v>53</v>
      </c>
      <c r="G47" s="25" t="s">
        <v>53</v>
      </c>
      <c r="H47" s="58"/>
    </row>
    <row r="48" spans="1:8" x14ac:dyDescent="0.25">
      <c r="A48" s="16" t="s">
        <v>76</v>
      </c>
      <c r="B48" s="24" t="s">
        <v>77</v>
      </c>
      <c r="C48" s="32" t="s">
        <v>51</v>
      </c>
      <c r="D48" s="25" t="s">
        <v>51</v>
      </c>
      <c r="F48" s="34" t="s">
        <v>51</v>
      </c>
      <c r="G48" s="25" t="s">
        <v>51</v>
      </c>
      <c r="H48" s="58"/>
    </row>
    <row r="49" spans="1:8" x14ac:dyDescent="0.25">
      <c r="A49" s="16" t="s">
        <v>32</v>
      </c>
      <c r="B49" s="24" t="s">
        <v>78</v>
      </c>
      <c r="C49" s="18" t="s">
        <v>79</v>
      </c>
      <c r="D49" s="25" t="s">
        <v>79</v>
      </c>
      <c r="F49" s="21" t="s">
        <v>79</v>
      </c>
      <c r="G49" s="25" t="s">
        <v>79</v>
      </c>
      <c r="H49" s="58"/>
    </row>
    <row r="50" spans="1:8" x14ac:dyDescent="0.25">
      <c r="A50" s="26" t="s">
        <v>35</v>
      </c>
      <c r="B50" s="60" t="s">
        <v>36</v>
      </c>
      <c r="C50" s="28">
        <v>3426.3075903588006</v>
      </c>
      <c r="D50" s="30">
        <v>3325.7344780188</v>
      </c>
      <c r="F50" s="31">
        <v>5048.9468748669196</v>
      </c>
      <c r="G50" s="30">
        <v>5350.4093523588008</v>
      </c>
      <c r="H50" s="58"/>
    </row>
    <row r="51" spans="1:8" x14ac:dyDescent="0.25">
      <c r="A51" s="16" t="s">
        <v>37</v>
      </c>
      <c r="B51" s="24" t="s">
        <v>80</v>
      </c>
      <c r="C51" s="21" t="s">
        <v>53</v>
      </c>
      <c r="D51" s="25" t="s">
        <v>53</v>
      </c>
      <c r="F51" s="18" t="s">
        <v>53</v>
      </c>
      <c r="G51" s="25" t="s">
        <v>53</v>
      </c>
      <c r="H51" s="58"/>
    </row>
    <row r="52" spans="1:8" x14ac:dyDescent="0.25">
      <c r="A52" s="16" t="s">
        <v>39</v>
      </c>
      <c r="B52" s="17" t="s">
        <v>81</v>
      </c>
      <c r="C52" s="21" t="s">
        <v>55</v>
      </c>
      <c r="D52" s="25" t="s">
        <v>82</v>
      </c>
      <c r="F52" s="21" t="s">
        <v>55</v>
      </c>
      <c r="G52" s="25" t="s">
        <v>82</v>
      </c>
      <c r="H52" s="58"/>
    </row>
    <row r="53" spans="1:8" x14ac:dyDescent="0.25">
      <c r="A53" s="16" t="s">
        <v>42</v>
      </c>
      <c r="B53" s="24" t="s">
        <v>83</v>
      </c>
      <c r="C53" s="32" t="s">
        <v>57</v>
      </c>
      <c r="D53" s="20" t="s">
        <v>57</v>
      </c>
      <c r="F53" s="34" t="s">
        <v>57</v>
      </c>
      <c r="G53" s="20" t="s">
        <v>57</v>
      </c>
      <c r="H53" s="58"/>
    </row>
    <row r="54" spans="1:8" ht="26.25" customHeight="1" thickBot="1" x14ac:dyDescent="0.3">
      <c r="A54" s="35" t="s">
        <v>44</v>
      </c>
      <c r="B54" s="36" t="s">
        <v>84</v>
      </c>
      <c r="C54" s="37"/>
      <c r="D54" s="39"/>
      <c r="F54" s="40"/>
      <c r="G54" s="39"/>
      <c r="H54" s="58"/>
    </row>
    <row r="55" spans="1:8" ht="15.75" thickTop="1" x14ac:dyDescent="0.25">
      <c r="A55" s="41"/>
      <c r="B55" s="42"/>
      <c r="C55" s="43"/>
      <c r="D55" s="43"/>
      <c r="E55" s="43"/>
      <c r="F55" s="43"/>
    </row>
    <row r="56" spans="1:8" x14ac:dyDescent="0.25">
      <c r="A56" s="44"/>
      <c r="B56" s="61" t="s">
        <v>46</v>
      </c>
      <c r="C56" s="46"/>
      <c r="D56" s="46"/>
      <c r="E56" s="46"/>
      <c r="F56" s="46"/>
    </row>
    <row r="57" spans="1:8" x14ac:dyDescent="0.25">
      <c r="A57" s="44"/>
      <c r="B57" s="84" t="s">
        <v>85</v>
      </c>
      <c r="C57" s="84"/>
      <c r="D57" s="84"/>
      <c r="E57" s="84"/>
      <c r="F57" s="84"/>
    </row>
    <row r="58" spans="1:8" ht="24.75" customHeight="1" x14ac:dyDescent="0.25">
      <c r="A58" s="62" t="s">
        <v>49</v>
      </c>
      <c r="B58" s="84" t="s">
        <v>86</v>
      </c>
      <c r="C58" s="84"/>
      <c r="D58" s="84"/>
      <c r="E58" s="84"/>
      <c r="F58" s="84"/>
    </row>
    <row r="59" spans="1:8" x14ac:dyDescent="0.25">
      <c r="A59" s="62" t="s">
        <v>51</v>
      </c>
      <c r="B59" s="84" t="s">
        <v>87</v>
      </c>
      <c r="C59" s="84"/>
      <c r="D59" s="84"/>
      <c r="E59" s="84"/>
      <c r="F59" s="84"/>
    </row>
    <row r="60" spans="1:8" x14ac:dyDescent="0.25">
      <c r="A60" s="62" t="s">
        <v>79</v>
      </c>
      <c r="B60" s="84" t="s">
        <v>88</v>
      </c>
      <c r="C60" s="84"/>
      <c r="D60" s="84"/>
      <c r="E60" s="84"/>
      <c r="F60" s="84"/>
    </row>
    <row r="61" spans="1:8" ht="19.5" customHeight="1" x14ac:dyDescent="0.25">
      <c r="A61" s="62" t="s">
        <v>53</v>
      </c>
      <c r="B61" s="84" t="s">
        <v>89</v>
      </c>
      <c r="C61" s="84"/>
      <c r="D61" s="84"/>
      <c r="E61" s="84"/>
      <c r="F61" s="84"/>
    </row>
    <row r="62" spans="1:8" ht="33.75" customHeight="1" x14ac:dyDescent="0.25">
      <c r="A62" s="62" t="s">
        <v>55</v>
      </c>
      <c r="B62" s="84" t="s">
        <v>90</v>
      </c>
      <c r="C62" s="84"/>
      <c r="D62" s="84"/>
      <c r="E62" s="84"/>
      <c r="F62" s="84"/>
    </row>
    <row r="63" spans="1:8" ht="29.25" customHeight="1" x14ac:dyDescent="0.25">
      <c r="A63" s="62" t="s">
        <v>57</v>
      </c>
      <c r="B63" s="84" t="s">
        <v>91</v>
      </c>
      <c r="C63" s="84"/>
      <c r="D63" s="84"/>
      <c r="E63" s="84"/>
      <c r="F63" s="84"/>
    </row>
    <row r="64" spans="1:8" x14ac:dyDescent="0.25">
      <c r="A64" s="62" t="s">
        <v>22</v>
      </c>
      <c r="B64" s="63" t="s">
        <v>92</v>
      </c>
      <c r="C64" s="63"/>
      <c r="D64" s="63"/>
      <c r="E64" s="63"/>
      <c r="F64" s="63"/>
    </row>
    <row r="65" spans="1:8" ht="25.5" customHeight="1" x14ac:dyDescent="0.25">
      <c r="A65" s="44" t="s">
        <v>93</v>
      </c>
      <c r="B65" s="84" t="s">
        <v>94</v>
      </c>
      <c r="C65" s="84"/>
      <c r="D65" s="84"/>
      <c r="E65" s="84"/>
      <c r="F65" s="84"/>
      <c r="G65" s="3"/>
      <c r="H65" s="3"/>
    </row>
    <row r="66" spans="1:8" ht="43.5" customHeight="1" x14ac:dyDescent="0.25">
      <c r="A66" s="62" t="s">
        <v>70</v>
      </c>
      <c r="B66" s="84" t="s">
        <v>95</v>
      </c>
      <c r="C66" s="84"/>
      <c r="D66" s="84"/>
      <c r="E66" s="84"/>
      <c r="F66" s="84"/>
    </row>
    <row r="69" spans="1:8" ht="87" customHeight="1" x14ac:dyDescent="0.25">
      <c r="A69" s="83" t="s">
        <v>96</v>
      </c>
      <c r="B69" s="83"/>
      <c r="C69" s="83"/>
      <c r="D69" s="83"/>
      <c r="E69" s="83"/>
    </row>
  </sheetData>
  <sheetProtection algorithmName="SHA-512" hashValue="RCkip55yfEcHhNyl/JEOYFqT3EQIedH/xmX7j/Fu3QaKJ7zEHHLw3SMAGvzPZ7Htw+Vw+yWTaegYyb7xlaLLlA==" saltValue="nVutnWrA52g5he5ESfVs/w==" spinCount="100000" sheet="1" objects="1" scenarios="1"/>
  <mergeCells count="25">
    <mergeCell ref="A69:E69"/>
    <mergeCell ref="A36:A37"/>
    <mergeCell ref="B36:B37"/>
    <mergeCell ref="B57:F57"/>
    <mergeCell ref="B58:F58"/>
    <mergeCell ref="B59:F59"/>
    <mergeCell ref="B60:F60"/>
    <mergeCell ref="B61:F61"/>
    <mergeCell ref="B62:F62"/>
    <mergeCell ref="B63:F63"/>
    <mergeCell ref="B65:F65"/>
    <mergeCell ref="B66:F66"/>
    <mergeCell ref="C34:D35"/>
    <mergeCell ref="F34:G35"/>
    <mergeCell ref="C3:E4"/>
    <mergeCell ref="F3:I4"/>
    <mergeCell ref="A5:A7"/>
    <mergeCell ref="B5:B7"/>
    <mergeCell ref="B24:G24"/>
    <mergeCell ref="B25:E25"/>
    <mergeCell ref="B26:G26"/>
    <mergeCell ref="B27:G27"/>
    <mergeCell ref="B28:G28"/>
    <mergeCell ref="B29:G29"/>
    <mergeCell ref="B30:G30"/>
  </mergeCells>
  <hyperlinks>
    <hyperlink ref="B23" location="Nota" display="Ver Nota Informativa"/>
    <hyperlink ref="B56" location="Nota" display="Ver Nota Informativ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GridLines="0" workbookViewId="0">
      <selection activeCell="B12" sqref="B12"/>
    </sheetView>
  </sheetViews>
  <sheetFormatPr baseColWidth="10" defaultRowHeight="15" x14ac:dyDescent="0.25"/>
  <cols>
    <col min="1" max="1" width="8" style="1" customWidth="1"/>
    <col min="2" max="2" width="53.7109375" style="2" customWidth="1"/>
    <col min="3" max="4" width="16.7109375" style="2" customWidth="1"/>
    <col min="5" max="5" width="12.7109375" style="2" hidden="1" customWidth="1"/>
    <col min="6" max="6" width="15" style="2" customWidth="1"/>
    <col min="7" max="8" width="13.85546875" style="2" customWidth="1"/>
    <col min="9" max="9" width="15.42578125" style="3" customWidth="1"/>
    <col min="10" max="16384" width="11.42578125" style="3"/>
  </cols>
  <sheetData>
    <row r="1" spans="1:11" x14ac:dyDescent="0.25">
      <c r="B1" s="2" t="s">
        <v>97</v>
      </c>
    </row>
    <row r="2" spans="1:11" ht="15.75" thickBot="1" x14ac:dyDescent="0.3">
      <c r="A2" s="4" t="s">
        <v>1</v>
      </c>
      <c r="B2" s="5"/>
      <c r="C2" s="5"/>
      <c r="D2" s="5"/>
      <c r="E2" s="5"/>
      <c r="F2" s="5"/>
      <c r="G2" s="5"/>
      <c r="H2" s="5"/>
    </row>
    <row r="3" spans="1:11" ht="32.25" customHeight="1" thickTop="1" x14ac:dyDescent="0.25">
      <c r="A3" s="6"/>
      <c r="B3" s="7" t="s">
        <v>2</v>
      </c>
      <c r="C3" s="72" t="s">
        <v>3</v>
      </c>
      <c r="D3" s="73"/>
      <c r="E3" s="74"/>
      <c r="F3" s="72" t="s">
        <v>4</v>
      </c>
      <c r="G3" s="73"/>
      <c r="H3" s="73"/>
      <c r="I3" s="74"/>
    </row>
    <row r="4" spans="1:11" x14ac:dyDescent="0.25">
      <c r="A4" s="8"/>
      <c r="B4" s="9" t="s">
        <v>5</v>
      </c>
      <c r="C4" s="75"/>
      <c r="D4" s="76"/>
      <c r="E4" s="77"/>
      <c r="F4" s="75"/>
      <c r="G4" s="76"/>
      <c r="H4" s="76"/>
      <c r="I4" s="77"/>
    </row>
    <row r="5" spans="1:11" s="14" customFormat="1" ht="28.5" customHeight="1" x14ac:dyDescent="0.25">
      <c r="A5" s="78" t="s">
        <v>6</v>
      </c>
      <c r="B5" s="80" t="s">
        <v>7</v>
      </c>
      <c r="C5" s="10" t="s">
        <v>8</v>
      </c>
      <c r="D5" s="11" t="s">
        <v>9</v>
      </c>
      <c r="E5" s="11" t="s">
        <v>10</v>
      </c>
      <c r="F5" s="12" t="s">
        <v>8</v>
      </c>
      <c r="G5" s="13" t="s">
        <v>9</v>
      </c>
      <c r="H5" s="11" t="s">
        <v>10</v>
      </c>
      <c r="I5" s="11" t="s">
        <v>10</v>
      </c>
    </row>
    <row r="6" spans="1:11" s="14" customFormat="1" x14ac:dyDescent="0.25">
      <c r="A6" s="78"/>
      <c r="B6" s="80"/>
      <c r="C6" s="15"/>
      <c r="D6" s="15"/>
      <c r="E6" s="15">
        <v>0.08</v>
      </c>
      <c r="F6" s="15"/>
      <c r="G6" s="15"/>
      <c r="H6" s="15"/>
      <c r="I6" s="15">
        <v>0.08</v>
      </c>
      <c r="J6" s="3"/>
      <c r="K6" s="14" t="s">
        <v>11</v>
      </c>
    </row>
    <row r="7" spans="1:11" s="14" customFormat="1" x14ac:dyDescent="0.25">
      <c r="A7" s="79"/>
      <c r="B7" s="81"/>
      <c r="C7" s="10" t="s">
        <v>12</v>
      </c>
      <c r="D7" s="13" t="s">
        <v>12</v>
      </c>
      <c r="E7" s="11" t="s">
        <v>12</v>
      </c>
      <c r="F7" s="12" t="s">
        <v>12</v>
      </c>
      <c r="G7" s="13" t="s">
        <v>12</v>
      </c>
      <c r="H7" s="11" t="s">
        <v>12</v>
      </c>
      <c r="I7" s="11" t="s">
        <v>12</v>
      </c>
    </row>
    <row r="8" spans="1:11" x14ac:dyDescent="0.25">
      <c r="A8" s="16" t="s">
        <v>13</v>
      </c>
      <c r="B8" s="17" t="s">
        <v>14</v>
      </c>
      <c r="C8" s="18">
        <v>3105.3112684500002</v>
      </c>
      <c r="D8" s="19">
        <v>3140.2083110176004</v>
      </c>
      <c r="E8" s="20">
        <v>4995.41</v>
      </c>
      <c r="F8" s="21">
        <v>3781.27</v>
      </c>
      <c r="G8" s="19">
        <v>4170</v>
      </c>
      <c r="H8" s="19">
        <v>4750</v>
      </c>
      <c r="I8" s="20">
        <v>4995.41</v>
      </c>
      <c r="K8" s="14"/>
    </row>
    <row r="9" spans="1:11" hidden="1" x14ac:dyDescent="0.25">
      <c r="A9" s="16" t="s">
        <v>15</v>
      </c>
      <c r="B9" s="17" t="s">
        <v>16</v>
      </c>
      <c r="C9" s="22" t="s">
        <v>17</v>
      </c>
      <c r="D9" s="23" t="s">
        <v>17</v>
      </c>
      <c r="E9" s="20" t="s">
        <v>17</v>
      </c>
      <c r="F9" s="22" t="s">
        <v>17</v>
      </c>
      <c r="G9" s="23" t="s">
        <v>17</v>
      </c>
      <c r="H9" s="19">
        <v>7.2405999999999997</v>
      </c>
      <c r="I9" s="20" t="s">
        <v>17</v>
      </c>
      <c r="K9" s="14"/>
    </row>
    <row r="10" spans="1:11" x14ac:dyDescent="0.25">
      <c r="A10" s="16" t="s">
        <v>18</v>
      </c>
      <c r="B10" s="24" t="s">
        <v>19</v>
      </c>
      <c r="C10" s="22" t="s">
        <v>17</v>
      </c>
      <c r="D10" s="19" t="s">
        <v>17</v>
      </c>
      <c r="E10" s="20" t="s">
        <v>17</v>
      </c>
      <c r="F10" s="21">
        <v>1136.6184532248001</v>
      </c>
      <c r="G10" s="19">
        <v>1113.8900000000001</v>
      </c>
      <c r="H10" s="19">
        <v>1643.1841121999998</v>
      </c>
      <c r="I10" s="25">
        <v>1511.73</v>
      </c>
      <c r="K10" s="14"/>
    </row>
    <row r="11" spans="1:11" x14ac:dyDescent="0.25">
      <c r="A11" s="16" t="s">
        <v>20</v>
      </c>
      <c r="B11" s="24" t="s">
        <v>21</v>
      </c>
      <c r="C11" s="22" t="s">
        <v>22</v>
      </c>
      <c r="D11" s="19" t="s">
        <v>22</v>
      </c>
      <c r="E11" s="25" t="s">
        <v>22</v>
      </c>
      <c r="F11" s="21" t="s">
        <v>22</v>
      </c>
      <c r="G11" s="19" t="s">
        <v>22</v>
      </c>
      <c r="H11" s="19" t="s">
        <v>22</v>
      </c>
      <c r="I11" s="25" t="s">
        <v>22</v>
      </c>
      <c r="K11" s="14"/>
    </row>
    <row r="12" spans="1:11" x14ac:dyDescent="0.25">
      <c r="A12" s="16" t="s">
        <v>23</v>
      </c>
      <c r="B12" s="17" t="s">
        <v>24</v>
      </c>
      <c r="C12" s="18">
        <v>17.404014358800001</v>
      </c>
      <c r="D12" s="19">
        <v>17.404014358800001</v>
      </c>
      <c r="E12" s="25">
        <v>17.404014358800001</v>
      </c>
      <c r="F12" s="21">
        <v>17.404014358800001</v>
      </c>
      <c r="G12" s="19">
        <v>17.404014358800001</v>
      </c>
      <c r="H12" s="19">
        <v>17.404014358800001</v>
      </c>
      <c r="I12" s="25">
        <v>17.404014358800001</v>
      </c>
      <c r="K12" s="14"/>
    </row>
    <row r="13" spans="1:11" x14ac:dyDescent="0.25">
      <c r="A13" s="16"/>
      <c r="B13" s="17" t="s">
        <v>25</v>
      </c>
      <c r="C13" s="18">
        <v>71.510000000000005</v>
      </c>
      <c r="D13" s="19">
        <v>71.510000000000005</v>
      </c>
      <c r="E13" s="25">
        <v>71.510000000000005</v>
      </c>
      <c r="F13" s="21">
        <v>71.510000000000005</v>
      </c>
      <c r="G13" s="19">
        <v>71.510000000000005</v>
      </c>
      <c r="H13" s="19">
        <v>71.510000000000005</v>
      </c>
      <c r="I13" s="25">
        <v>71.510000000000005</v>
      </c>
      <c r="K13" s="14"/>
    </row>
    <row r="14" spans="1:11" x14ac:dyDescent="0.25">
      <c r="A14" s="26" t="s">
        <v>26</v>
      </c>
      <c r="B14" s="27" t="s">
        <v>27</v>
      </c>
      <c r="C14" s="28">
        <v>3194.2252828088003</v>
      </c>
      <c r="D14" s="29">
        <v>3229.1223253764006</v>
      </c>
      <c r="E14" s="30">
        <v>5084.3240143588</v>
      </c>
      <c r="F14" s="31">
        <v>5006.8024675836004</v>
      </c>
      <c r="G14" s="29">
        <v>5372.8040143588005</v>
      </c>
      <c r="H14" s="29">
        <v>6489.3387265587999</v>
      </c>
      <c r="I14" s="30">
        <v>6596.0540143587996</v>
      </c>
      <c r="K14" s="14"/>
    </row>
    <row r="15" spans="1:11" x14ac:dyDescent="0.25">
      <c r="A15" s="16" t="s">
        <v>28</v>
      </c>
      <c r="B15" s="17" t="s">
        <v>29</v>
      </c>
      <c r="C15" s="18" t="s">
        <v>30</v>
      </c>
      <c r="D15" s="19" t="s">
        <v>30</v>
      </c>
      <c r="E15" s="25" t="s">
        <v>31</v>
      </c>
      <c r="F15" s="21" t="s">
        <v>30</v>
      </c>
      <c r="G15" s="19" t="s">
        <v>30</v>
      </c>
      <c r="H15" s="19" t="s">
        <v>31</v>
      </c>
      <c r="I15" s="25" t="s">
        <v>31</v>
      </c>
    </row>
    <row r="16" spans="1:11" x14ac:dyDescent="0.25">
      <c r="A16" s="16" t="s">
        <v>32</v>
      </c>
      <c r="B16" s="17" t="s">
        <v>33</v>
      </c>
      <c r="C16" s="18" t="s">
        <v>34</v>
      </c>
      <c r="D16" s="19" t="s">
        <v>34</v>
      </c>
      <c r="E16" s="25" t="s">
        <v>34</v>
      </c>
      <c r="F16" s="21" t="s">
        <v>34</v>
      </c>
      <c r="G16" s="19" t="s">
        <v>34</v>
      </c>
      <c r="H16" s="19" t="s">
        <v>34</v>
      </c>
      <c r="I16" s="25" t="s">
        <v>34</v>
      </c>
    </row>
    <row r="17" spans="1:9" x14ac:dyDescent="0.25">
      <c r="A17" s="26" t="s">
        <v>35</v>
      </c>
      <c r="B17" s="27" t="s">
        <v>36</v>
      </c>
      <c r="C17" s="28">
        <v>3194.2252828088003</v>
      </c>
      <c r="D17" s="29">
        <v>3229.1223253764006</v>
      </c>
      <c r="E17" s="30">
        <v>5084.3240143588</v>
      </c>
      <c r="F17" s="31">
        <v>5006.8024675836004</v>
      </c>
      <c r="G17" s="31">
        <v>5372.8040143588005</v>
      </c>
      <c r="H17" s="31">
        <v>6489.3387265587999</v>
      </c>
      <c r="I17" s="30">
        <v>6596.0540143587996</v>
      </c>
    </row>
    <row r="18" spans="1:9" x14ac:dyDescent="0.25">
      <c r="A18" s="16" t="s">
        <v>37</v>
      </c>
      <c r="B18" s="17" t="s">
        <v>38</v>
      </c>
      <c r="C18" s="18" t="s">
        <v>30</v>
      </c>
      <c r="D18" s="19" t="s">
        <v>30</v>
      </c>
      <c r="E18" s="25" t="s">
        <v>31</v>
      </c>
      <c r="F18" s="21" t="s">
        <v>30</v>
      </c>
      <c r="G18" s="19" t="s">
        <v>30</v>
      </c>
      <c r="H18" s="19" t="s">
        <v>31</v>
      </c>
      <c r="I18" s="25" t="s">
        <v>31</v>
      </c>
    </row>
    <row r="19" spans="1:9" x14ac:dyDescent="0.25">
      <c r="A19" s="16" t="s">
        <v>39</v>
      </c>
      <c r="B19" s="17" t="s">
        <v>40</v>
      </c>
      <c r="C19" s="18" t="s">
        <v>41</v>
      </c>
      <c r="D19" s="19" t="s">
        <v>41</v>
      </c>
      <c r="E19" s="25" t="s">
        <v>41</v>
      </c>
      <c r="F19" s="21" t="s">
        <v>41</v>
      </c>
      <c r="G19" s="19" t="s">
        <v>41</v>
      </c>
      <c r="H19" s="19" t="s">
        <v>41</v>
      </c>
      <c r="I19" s="25" t="s">
        <v>41</v>
      </c>
    </row>
    <row r="20" spans="1:9" x14ac:dyDescent="0.25">
      <c r="A20" s="16" t="s">
        <v>42</v>
      </c>
      <c r="B20" s="17" t="s">
        <v>43</v>
      </c>
      <c r="C20" s="32" t="s">
        <v>41</v>
      </c>
      <c r="D20" s="33" t="s">
        <v>41</v>
      </c>
      <c r="E20" s="20" t="s">
        <v>41</v>
      </c>
      <c r="F20" s="34" t="s">
        <v>41</v>
      </c>
      <c r="G20" s="33" t="s">
        <v>41</v>
      </c>
      <c r="H20" s="33" t="s">
        <v>41</v>
      </c>
      <c r="I20" s="20" t="s">
        <v>41</v>
      </c>
    </row>
    <row r="21" spans="1:9" ht="33" customHeight="1" thickBot="1" x14ac:dyDescent="0.3">
      <c r="A21" s="35" t="s">
        <v>44</v>
      </c>
      <c r="B21" s="36" t="s">
        <v>45</v>
      </c>
      <c r="C21" s="37">
        <v>3194.2252828088003</v>
      </c>
      <c r="D21" s="38">
        <v>3229.1223253764006</v>
      </c>
      <c r="E21" s="39">
        <v>5084.3240143588</v>
      </c>
      <c r="F21" s="40">
        <v>5006.8024675836004</v>
      </c>
      <c r="G21" s="38">
        <v>5372.8040143588005</v>
      </c>
      <c r="H21" s="38">
        <v>6489.3387265587999</v>
      </c>
      <c r="I21" s="39">
        <v>6596.0540143587996</v>
      </c>
    </row>
    <row r="22" spans="1:9" ht="15.75" thickTop="1" x14ac:dyDescent="0.25">
      <c r="A22" s="41"/>
      <c r="B22" s="42"/>
      <c r="C22" s="43"/>
      <c r="D22" s="43"/>
      <c r="E22" s="43"/>
      <c r="F22" s="43"/>
      <c r="G22" s="43"/>
      <c r="H22" s="43"/>
    </row>
    <row r="23" spans="1:9" ht="15" customHeight="1" x14ac:dyDescent="0.25">
      <c r="A23" s="44"/>
      <c r="B23" s="45" t="s">
        <v>46</v>
      </c>
      <c r="C23" s="46"/>
      <c r="D23" s="46"/>
      <c r="E23" s="46"/>
      <c r="F23" s="46"/>
      <c r="G23" s="46"/>
      <c r="H23" s="46"/>
    </row>
    <row r="24" spans="1:9" x14ac:dyDescent="0.25">
      <c r="A24" s="44"/>
      <c r="B24" s="82" t="s">
        <v>47</v>
      </c>
      <c r="C24" s="82"/>
      <c r="D24" s="82"/>
      <c r="E24" s="82"/>
      <c r="F24" s="82"/>
      <c r="G24" s="82"/>
      <c r="H24" s="47"/>
    </row>
    <row r="25" spans="1:9" x14ac:dyDescent="0.25">
      <c r="A25" s="48">
        <v>1</v>
      </c>
      <c r="B25" s="82" t="s">
        <v>48</v>
      </c>
      <c r="C25" s="82"/>
      <c r="D25" s="82"/>
      <c r="E25" s="82"/>
      <c r="F25" s="47"/>
      <c r="G25" s="47"/>
      <c r="H25" s="47"/>
    </row>
    <row r="26" spans="1:9" ht="15" customHeight="1" x14ac:dyDescent="0.25">
      <c r="A26" s="44" t="s">
        <v>49</v>
      </c>
      <c r="B26" s="82" t="s">
        <v>50</v>
      </c>
      <c r="C26" s="82"/>
      <c r="D26" s="82"/>
      <c r="E26" s="82"/>
      <c r="F26" s="82"/>
      <c r="G26" s="82"/>
      <c r="H26" s="47"/>
    </row>
    <row r="27" spans="1:9" s="49" customFormat="1" ht="15" customHeight="1" x14ac:dyDescent="0.25">
      <c r="A27" s="44" t="s">
        <v>51</v>
      </c>
      <c r="B27" s="82" t="s">
        <v>52</v>
      </c>
      <c r="C27" s="82"/>
      <c r="D27" s="82"/>
      <c r="E27" s="82"/>
      <c r="F27" s="82"/>
      <c r="G27" s="82"/>
      <c r="H27" s="47"/>
    </row>
    <row r="28" spans="1:9" ht="19.5" customHeight="1" x14ac:dyDescent="0.25">
      <c r="A28" s="44" t="s">
        <v>53</v>
      </c>
      <c r="B28" s="82" t="s">
        <v>54</v>
      </c>
      <c r="C28" s="82"/>
      <c r="D28" s="82"/>
      <c r="E28" s="82"/>
      <c r="F28" s="82"/>
      <c r="G28" s="82"/>
      <c r="H28" s="47"/>
    </row>
    <row r="29" spans="1:9" ht="15" customHeight="1" x14ac:dyDescent="0.25">
      <c r="A29" s="44" t="s">
        <v>55</v>
      </c>
      <c r="B29" s="82" t="s">
        <v>56</v>
      </c>
      <c r="C29" s="82"/>
      <c r="D29" s="82"/>
      <c r="E29" s="82"/>
      <c r="F29" s="82"/>
      <c r="G29" s="82"/>
      <c r="H29" s="47"/>
    </row>
    <row r="30" spans="1:9" ht="15" customHeight="1" x14ac:dyDescent="0.25">
      <c r="A30" s="44" t="s">
        <v>57</v>
      </c>
      <c r="B30" s="82" t="s">
        <v>58</v>
      </c>
      <c r="C30" s="82"/>
      <c r="D30" s="82"/>
      <c r="E30" s="82"/>
      <c r="F30" s="82"/>
      <c r="G30" s="82"/>
      <c r="H30" s="47"/>
    </row>
    <row r="31" spans="1:9" ht="22.5" customHeight="1" x14ac:dyDescent="0.25">
      <c r="A31" s="50" t="s">
        <v>22</v>
      </c>
      <c r="B31" s="47" t="s">
        <v>59</v>
      </c>
      <c r="C31" s="47"/>
      <c r="D31" s="47"/>
      <c r="E31" s="47"/>
      <c r="F31" s="47"/>
      <c r="G31" s="47"/>
      <c r="H31" s="47"/>
    </row>
    <row r="32" spans="1:9" ht="22.5" customHeight="1" x14ac:dyDescent="0.25">
      <c r="A32" s="50"/>
      <c r="B32" s="51" t="s">
        <v>60</v>
      </c>
      <c r="C32" s="47"/>
      <c r="D32" s="47"/>
      <c r="E32" s="47"/>
      <c r="F32" s="47"/>
      <c r="G32" s="47"/>
      <c r="H32" s="47"/>
    </row>
    <row r="33" spans="1:8" ht="15.75" thickBot="1" x14ac:dyDescent="0.3">
      <c r="B33" s="3"/>
    </row>
    <row r="34" spans="1:8" ht="24" customHeight="1" thickTop="1" x14ac:dyDescent="0.25">
      <c r="A34" s="6"/>
      <c r="B34" s="52" t="s">
        <v>2</v>
      </c>
      <c r="C34" s="64" t="s">
        <v>61</v>
      </c>
      <c r="D34" s="65"/>
      <c r="F34" s="68" t="s">
        <v>62</v>
      </c>
      <c r="G34" s="69"/>
      <c r="H34" s="53"/>
    </row>
    <row r="35" spans="1:8" ht="24" customHeight="1" x14ac:dyDescent="0.25">
      <c r="A35" s="8"/>
      <c r="B35" s="54" t="s">
        <v>63</v>
      </c>
      <c r="C35" s="66"/>
      <c r="D35" s="67"/>
      <c r="F35" s="70"/>
      <c r="G35" s="71"/>
      <c r="H35" s="53"/>
    </row>
    <row r="36" spans="1:8" ht="25.5" x14ac:dyDescent="0.25">
      <c r="A36" s="78" t="s">
        <v>6</v>
      </c>
      <c r="B36" s="80" t="s">
        <v>7</v>
      </c>
      <c r="C36" s="55" t="s">
        <v>64</v>
      </c>
      <c r="D36" s="11" t="s">
        <v>9</v>
      </c>
      <c r="F36" s="56" t="s">
        <v>64</v>
      </c>
      <c r="G36" s="11" t="s">
        <v>9</v>
      </c>
      <c r="H36" s="57"/>
    </row>
    <row r="37" spans="1:8" x14ac:dyDescent="0.25">
      <c r="A37" s="79"/>
      <c r="B37" s="81"/>
      <c r="C37" s="10" t="s">
        <v>12</v>
      </c>
      <c r="D37" s="11" t="s">
        <v>12</v>
      </c>
      <c r="F37" s="12" t="s">
        <v>12</v>
      </c>
      <c r="G37" s="11" t="s">
        <v>12</v>
      </c>
      <c r="H37" s="57"/>
    </row>
    <row r="38" spans="1:8" x14ac:dyDescent="0.25">
      <c r="A38" s="16" t="s">
        <v>13</v>
      </c>
      <c r="B38" s="24" t="s">
        <v>14</v>
      </c>
      <c r="C38" s="18">
        <v>3105.3112684500002</v>
      </c>
      <c r="D38" s="25">
        <v>3140.2113110176001</v>
      </c>
      <c r="F38" s="21">
        <v>3781.27</v>
      </c>
      <c r="G38" s="25">
        <v>4170</v>
      </c>
      <c r="H38" s="58"/>
    </row>
    <row r="39" spans="1:8" x14ac:dyDescent="0.25">
      <c r="A39" s="16" t="s">
        <v>65</v>
      </c>
      <c r="B39" s="24" t="s">
        <v>19</v>
      </c>
      <c r="C39" s="22" t="s">
        <v>17</v>
      </c>
      <c r="D39" s="25" t="s">
        <v>17</v>
      </c>
      <c r="F39" s="59">
        <v>1136.6184532248001</v>
      </c>
      <c r="G39" s="25">
        <v>1113.8900000000001</v>
      </c>
      <c r="H39" s="58"/>
    </row>
    <row r="40" spans="1:8" x14ac:dyDescent="0.25">
      <c r="A40" s="16" t="s">
        <v>20</v>
      </c>
      <c r="B40" s="24" t="s">
        <v>66</v>
      </c>
      <c r="C40" s="18" t="s">
        <v>22</v>
      </c>
      <c r="D40" s="25" t="s">
        <v>22</v>
      </c>
      <c r="F40" s="21" t="s">
        <v>22</v>
      </c>
      <c r="G40" s="25" t="s">
        <v>22</v>
      </c>
      <c r="H40" s="58"/>
    </row>
    <row r="41" spans="1:8" x14ac:dyDescent="0.25">
      <c r="A41" s="16" t="s">
        <v>67</v>
      </c>
      <c r="B41" s="24" t="s">
        <v>68</v>
      </c>
      <c r="C41" s="18" t="s">
        <v>69</v>
      </c>
      <c r="D41" s="25" t="s">
        <v>70</v>
      </c>
      <c r="F41" s="21" t="s">
        <v>70</v>
      </c>
      <c r="G41" s="25" t="s">
        <v>70</v>
      </c>
      <c r="H41" s="58"/>
    </row>
    <row r="42" spans="1:8" x14ac:dyDescent="0.25">
      <c r="A42" s="16" t="s">
        <v>23</v>
      </c>
      <c r="B42" s="24" t="s">
        <v>24</v>
      </c>
      <c r="C42" s="18">
        <v>17.404014358800001</v>
      </c>
      <c r="D42" s="25">
        <v>17.404014358800001</v>
      </c>
      <c r="F42" s="21">
        <v>17.404014358800001</v>
      </c>
      <c r="G42" s="25">
        <v>17.404014358800001</v>
      </c>
      <c r="H42" s="58"/>
    </row>
    <row r="43" spans="1:8" x14ac:dyDescent="0.25">
      <c r="A43" s="16" t="s">
        <v>71</v>
      </c>
      <c r="B43" s="24" t="s">
        <v>72</v>
      </c>
      <c r="C43" s="18">
        <v>0</v>
      </c>
      <c r="D43" s="25">
        <v>0</v>
      </c>
      <c r="F43" s="21">
        <v>0</v>
      </c>
      <c r="G43" s="25">
        <v>0</v>
      </c>
      <c r="H43" s="58"/>
    </row>
    <row r="44" spans="1:8" x14ac:dyDescent="0.25">
      <c r="A44" s="16" t="s">
        <v>73</v>
      </c>
      <c r="B44" s="24" t="s">
        <v>74</v>
      </c>
      <c r="C44" s="18">
        <v>7.2353380000000005</v>
      </c>
      <c r="D44" s="25">
        <v>7.2353380000000005</v>
      </c>
      <c r="F44" s="21">
        <v>7.2353380000000005</v>
      </c>
      <c r="G44" s="25">
        <v>7.2353380000000005</v>
      </c>
      <c r="H44" s="58"/>
    </row>
    <row r="45" spans="1:8" x14ac:dyDescent="0.25">
      <c r="A45" s="16"/>
      <c r="B45" s="24" t="s">
        <v>25</v>
      </c>
      <c r="C45" s="18">
        <v>71.510000000000005</v>
      </c>
      <c r="D45" s="25">
        <v>71.510000000000005</v>
      </c>
      <c r="F45" s="21">
        <v>71.510000000000005</v>
      </c>
      <c r="G45" s="25">
        <v>71.510000000000005</v>
      </c>
      <c r="H45" s="58"/>
    </row>
    <row r="46" spans="1:8" x14ac:dyDescent="0.25">
      <c r="A46" s="26" t="s">
        <v>26</v>
      </c>
      <c r="B46" s="60" t="s">
        <v>27</v>
      </c>
      <c r="C46" s="28">
        <v>3201.4606208088003</v>
      </c>
      <c r="D46" s="30">
        <v>3236.3606633764002</v>
      </c>
      <c r="F46" s="31">
        <v>5014.0378055836009</v>
      </c>
      <c r="G46" s="30">
        <v>5380.0393523588009</v>
      </c>
      <c r="H46" s="58"/>
    </row>
    <row r="47" spans="1:8" x14ac:dyDescent="0.25">
      <c r="A47" s="16" t="s">
        <v>28</v>
      </c>
      <c r="B47" s="24" t="s">
        <v>75</v>
      </c>
      <c r="C47" s="21" t="s">
        <v>53</v>
      </c>
      <c r="D47" s="25" t="s">
        <v>53</v>
      </c>
      <c r="F47" s="18" t="s">
        <v>53</v>
      </c>
      <c r="G47" s="25" t="s">
        <v>53</v>
      </c>
      <c r="H47" s="58"/>
    </row>
    <row r="48" spans="1:8" x14ac:dyDescent="0.25">
      <c r="A48" s="16" t="s">
        <v>76</v>
      </c>
      <c r="B48" s="24" t="s">
        <v>77</v>
      </c>
      <c r="C48" s="32" t="s">
        <v>51</v>
      </c>
      <c r="D48" s="25" t="s">
        <v>51</v>
      </c>
      <c r="F48" s="34" t="s">
        <v>51</v>
      </c>
      <c r="G48" s="25" t="s">
        <v>51</v>
      </c>
      <c r="H48" s="58"/>
    </row>
    <row r="49" spans="1:8" x14ac:dyDescent="0.25">
      <c r="A49" s="16" t="s">
        <v>32</v>
      </c>
      <c r="B49" s="24" t="s">
        <v>78</v>
      </c>
      <c r="C49" s="18" t="s">
        <v>79</v>
      </c>
      <c r="D49" s="25" t="s">
        <v>79</v>
      </c>
      <c r="F49" s="21" t="s">
        <v>79</v>
      </c>
      <c r="G49" s="25" t="s">
        <v>79</v>
      </c>
      <c r="H49" s="58"/>
    </row>
    <row r="50" spans="1:8" x14ac:dyDescent="0.25">
      <c r="A50" s="26" t="s">
        <v>35</v>
      </c>
      <c r="B50" s="60" t="s">
        <v>36</v>
      </c>
      <c r="C50" s="28">
        <v>3201.4606208088003</v>
      </c>
      <c r="D50" s="30">
        <v>3236.3606633764002</v>
      </c>
      <c r="F50" s="31">
        <v>5014.0378055836009</v>
      </c>
      <c r="G50" s="30">
        <v>5380.0393523588009</v>
      </c>
      <c r="H50" s="58"/>
    </row>
    <row r="51" spans="1:8" x14ac:dyDescent="0.25">
      <c r="A51" s="16" t="s">
        <v>37</v>
      </c>
      <c r="B51" s="24" t="s">
        <v>80</v>
      </c>
      <c r="C51" s="21" t="s">
        <v>53</v>
      </c>
      <c r="D51" s="25" t="s">
        <v>53</v>
      </c>
      <c r="F51" s="18" t="s">
        <v>53</v>
      </c>
      <c r="G51" s="25" t="s">
        <v>53</v>
      </c>
      <c r="H51" s="58"/>
    </row>
    <row r="52" spans="1:8" x14ac:dyDescent="0.25">
      <c r="A52" s="16" t="s">
        <v>39</v>
      </c>
      <c r="B52" s="17" t="s">
        <v>81</v>
      </c>
      <c r="C52" s="21" t="s">
        <v>55</v>
      </c>
      <c r="D52" s="25" t="s">
        <v>82</v>
      </c>
      <c r="F52" s="21" t="s">
        <v>55</v>
      </c>
      <c r="G52" s="25" t="s">
        <v>82</v>
      </c>
      <c r="H52" s="58"/>
    </row>
    <row r="53" spans="1:8" x14ac:dyDescent="0.25">
      <c r="A53" s="16" t="s">
        <v>42</v>
      </c>
      <c r="B53" s="24" t="s">
        <v>83</v>
      </c>
      <c r="C53" s="32" t="s">
        <v>57</v>
      </c>
      <c r="D53" s="20" t="s">
        <v>57</v>
      </c>
      <c r="F53" s="34" t="s">
        <v>57</v>
      </c>
      <c r="G53" s="20" t="s">
        <v>57</v>
      </c>
      <c r="H53" s="58"/>
    </row>
    <row r="54" spans="1:8" ht="26.25" customHeight="1" thickBot="1" x14ac:dyDescent="0.3">
      <c r="A54" s="35" t="s">
        <v>44</v>
      </c>
      <c r="B54" s="36" t="s">
        <v>84</v>
      </c>
      <c r="C54" s="37"/>
      <c r="D54" s="39"/>
      <c r="F54" s="40"/>
      <c r="G54" s="39"/>
      <c r="H54" s="58"/>
    </row>
    <row r="55" spans="1:8" ht="15.75" thickTop="1" x14ac:dyDescent="0.25">
      <c r="A55" s="41"/>
      <c r="B55" s="42"/>
      <c r="C55" s="43"/>
      <c r="D55" s="43"/>
      <c r="E55" s="43"/>
      <c r="F55" s="43"/>
    </row>
    <row r="56" spans="1:8" x14ac:dyDescent="0.25">
      <c r="A56" s="44"/>
      <c r="B56" s="61" t="s">
        <v>46</v>
      </c>
      <c r="C56" s="46"/>
      <c r="D56" s="46"/>
      <c r="E56" s="46"/>
      <c r="F56" s="46"/>
    </row>
    <row r="57" spans="1:8" x14ac:dyDescent="0.25">
      <c r="A57" s="44"/>
      <c r="B57" s="84" t="s">
        <v>85</v>
      </c>
      <c r="C57" s="84"/>
      <c r="D57" s="84"/>
      <c r="E57" s="84"/>
      <c r="F57" s="84"/>
    </row>
    <row r="58" spans="1:8" ht="24.75" customHeight="1" x14ac:dyDescent="0.25">
      <c r="A58" s="62" t="s">
        <v>49</v>
      </c>
      <c r="B58" s="84" t="s">
        <v>86</v>
      </c>
      <c r="C58" s="84"/>
      <c r="D58" s="84"/>
      <c r="E58" s="84"/>
      <c r="F58" s="84"/>
    </row>
    <row r="59" spans="1:8" x14ac:dyDescent="0.25">
      <c r="A59" s="62" t="s">
        <v>51</v>
      </c>
      <c r="B59" s="84" t="s">
        <v>87</v>
      </c>
      <c r="C59" s="84"/>
      <c r="D59" s="84"/>
      <c r="E59" s="84"/>
      <c r="F59" s="84"/>
    </row>
    <row r="60" spans="1:8" x14ac:dyDescent="0.25">
      <c r="A60" s="62" t="s">
        <v>79</v>
      </c>
      <c r="B60" s="84" t="s">
        <v>88</v>
      </c>
      <c r="C60" s="84"/>
      <c r="D60" s="84"/>
      <c r="E60" s="84"/>
      <c r="F60" s="84"/>
    </row>
    <row r="61" spans="1:8" ht="19.5" customHeight="1" x14ac:dyDescent="0.25">
      <c r="A61" s="62" t="s">
        <v>53</v>
      </c>
      <c r="B61" s="84" t="s">
        <v>89</v>
      </c>
      <c r="C61" s="84"/>
      <c r="D61" s="84"/>
      <c r="E61" s="84"/>
      <c r="F61" s="84"/>
    </row>
    <row r="62" spans="1:8" ht="33.75" customHeight="1" x14ac:dyDescent="0.25">
      <c r="A62" s="62" t="s">
        <v>55</v>
      </c>
      <c r="B62" s="84" t="s">
        <v>90</v>
      </c>
      <c r="C62" s="84"/>
      <c r="D62" s="84"/>
      <c r="E62" s="84"/>
      <c r="F62" s="84"/>
    </row>
    <row r="63" spans="1:8" ht="29.25" customHeight="1" x14ac:dyDescent="0.25">
      <c r="A63" s="62" t="s">
        <v>57</v>
      </c>
      <c r="B63" s="84" t="s">
        <v>91</v>
      </c>
      <c r="C63" s="84"/>
      <c r="D63" s="84"/>
      <c r="E63" s="84"/>
      <c r="F63" s="84"/>
    </row>
    <row r="64" spans="1:8" x14ac:dyDescent="0.25">
      <c r="A64" s="62" t="s">
        <v>22</v>
      </c>
      <c r="B64" s="63" t="s">
        <v>92</v>
      </c>
      <c r="C64" s="63"/>
      <c r="D64" s="63"/>
      <c r="E64" s="63"/>
      <c r="F64" s="63"/>
    </row>
    <row r="65" spans="1:8" ht="25.5" customHeight="1" x14ac:dyDescent="0.25">
      <c r="A65" s="44" t="s">
        <v>93</v>
      </c>
      <c r="B65" s="84" t="s">
        <v>94</v>
      </c>
      <c r="C65" s="84"/>
      <c r="D65" s="84"/>
      <c r="E65" s="84"/>
      <c r="F65" s="84"/>
      <c r="G65" s="3"/>
      <c r="H65" s="3"/>
    </row>
    <row r="66" spans="1:8" ht="43.5" customHeight="1" x14ac:dyDescent="0.25">
      <c r="A66" s="62" t="s">
        <v>70</v>
      </c>
      <c r="B66" s="84" t="s">
        <v>95</v>
      </c>
      <c r="C66" s="84"/>
      <c r="D66" s="84"/>
      <c r="E66" s="84"/>
      <c r="F66" s="84"/>
    </row>
    <row r="69" spans="1:8" ht="87" customHeight="1" x14ac:dyDescent="0.25">
      <c r="A69" s="83" t="s">
        <v>96</v>
      </c>
      <c r="B69" s="83"/>
      <c r="C69" s="83"/>
      <c r="D69" s="83"/>
      <c r="E69" s="83"/>
    </row>
  </sheetData>
  <sheetProtection algorithmName="SHA-512" hashValue="oUYMyZzH0ruNHRlyeHPTg0vbbl7+opMVm3gk0mPTVXoLDlHzfViXBNVY/ROvPbeX/0n2+r8m6Vn9qEo+zcNZGg==" saltValue="c6EFhWOM94JQNombOk+qcQ==" spinCount="100000" sheet="1" objects="1" scenarios="1"/>
  <mergeCells count="25">
    <mergeCell ref="A69:E69"/>
    <mergeCell ref="A36:A37"/>
    <mergeCell ref="B36:B37"/>
    <mergeCell ref="B57:F57"/>
    <mergeCell ref="B58:F58"/>
    <mergeCell ref="B59:F59"/>
    <mergeCell ref="B60:F60"/>
    <mergeCell ref="B61:F61"/>
    <mergeCell ref="B62:F62"/>
    <mergeCell ref="B63:F63"/>
    <mergeCell ref="B65:F65"/>
    <mergeCell ref="B66:F66"/>
    <mergeCell ref="C34:D35"/>
    <mergeCell ref="F34:G35"/>
    <mergeCell ref="C3:E4"/>
    <mergeCell ref="F3:I4"/>
    <mergeCell ref="A5:A7"/>
    <mergeCell ref="B5:B7"/>
    <mergeCell ref="B24:G24"/>
    <mergeCell ref="B25:E25"/>
    <mergeCell ref="B26:G26"/>
    <mergeCell ref="B27:G27"/>
    <mergeCell ref="B28:G28"/>
    <mergeCell ref="B29:G29"/>
    <mergeCell ref="B30:G30"/>
  </mergeCells>
  <hyperlinks>
    <hyperlink ref="B23" location="Nota" display="Ver Nota Informativa"/>
    <hyperlink ref="B56" location="Nota" display="Ver Nota Informativa"/>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GridLines="0" workbookViewId="0">
      <selection activeCell="F55" sqref="F55"/>
    </sheetView>
  </sheetViews>
  <sheetFormatPr baseColWidth="10" defaultRowHeight="15" x14ac:dyDescent="0.25"/>
  <cols>
    <col min="1" max="1" width="8" style="1" customWidth="1"/>
    <col min="2" max="2" width="53.7109375" style="2" customWidth="1"/>
    <col min="3" max="4" width="16.7109375" style="2" customWidth="1"/>
    <col min="5" max="5" width="12.7109375" style="2" hidden="1" customWidth="1"/>
    <col min="6" max="6" width="15" style="2" customWidth="1"/>
    <col min="7" max="8" width="13.85546875" style="2" customWidth="1"/>
    <col min="9" max="9" width="15.42578125" style="3" customWidth="1"/>
    <col min="10" max="16384" width="11.42578125" style="3"/>
  </cols>
  <sheetData>
    <row r="1" spans="1:11" x14ac:dyDescent="0.25">
      <c r="B1" s="2" t="s">
        <v>113</v>
      </c>
    </row>
    <row r="2" spans="1:11" ht="15.75" thickBot="1" x14ac:dyDescent="0.3">
      <c r="A2" s="4" t="s">
        <v>1</v>
      </c>
      <c r="B2" s="5"/>
      <c r="C2" s="5"/>
      <c r="D2" s="5"/>
      <c r="E2" s="5"/>
      <c r="F2" s="5"/>
      <c r="G2" s="5"/>
      <c r="H2" s="5"/>
    </row>
    <row r="3" spans="1:11" ht="32.25" customHeight="1" thickTop="1" x14ac:dyDescent="0.25">
      <c r="A3" s="6"/>
      <c r="B3" s="7" t="s">
        <v>2</v>
      </c>
      <c r="C3" s="72" t="s">
        <v>3</v>
      </c>
      <c r="D3" s="73"/>
      <c r="E3" s="74"/>
      <c r="F3" s="72" t="s">
        <v>4</v>
      </c>
      <c r="G3" s="73"/>
      <c r="H3" s="73"/>
      <c r="I3" s="74"/>
    </row>
    <row r="4" spans="1:11" x14ac:dyDescent="0.25">
      <c r="A4" s="8"/>
      <c r="B4" s="9" t="s">
        <v>5</v>
      </c>
      <c r="C4" s="75"/>
      <c r="D4" s="76"/>
      <c r="E4" s="77"/>
      <c r="F4" s="75"/>
      <c r="G4" s="76"/>
      <c r="H4" s="76"/>
      <c r="I4" s="77"/>
    </row>
    <row r="5" spans="1:11" s="14" customFormat="1" ht="28.5" customHeight="1" x14ac:dyDescent="0.25">
      <c r="A5" s="78" t="s">
        <v>6</v>
      </c>
      <c r="B5" s="80" t="s">
        <v>7</v>
      </c>
      <c r="C5" s="10" t="s">
        <v>8</v>
      </c>
      <c r="D5" s="11" t="s">
        <v>9</v>
      </c>
      <c r="E5" s="11" t="s">
        <v>10</v>
      </c>
      <c r="F5" s="12" t="s">
        <v>8</v>
      </c>
      <c r="G5" s="13" t="s">
        <v>9</v>
      </c>
      <c r="H5" s="11" t="s">
        <v>10</v>
      </c>
      <c r="I5" s="11" t="s">
        <v>10</v>
      </c>
    </row>
    <row r="6" spans="1:11" s="14" customFormat="1" x14ac:dyDescent="0.25">
      <c r="A6" s="78"/>
      <c r="B6" s="80"/>
      <c r="C6" s="15"/>
      <c r="D6" s="15"/>
      <c r="E6" s="15">
        <v>0.08</v>
      </c>
      <c r="F6" s="15"/>
      <c r="G6" s="15"/>
      <c r="H6" s="15"/>
      <c r="I6" s="15">
        <v>0.08</v>
      </c>
      <c r="J6" s="3"/>
      <c r="K6" s="14" t="s">
        <v>11</v>
      </c>
    </row>
    <row r="7" spans="1:11" s="14" customFormat="1" x14ac:dyDescent="0.25">
      <c r="A7" s="79"/>
      <c r="B7" s="81"/>
      <c r="C7" s="10" t="s">
        <v>12</v>
      </c>
      <c r="D7" s="13" t="s">
        <v>12</v>
      </c>
      <c r="E7" s="11" t="s">
        <v>12</v>
      </c>
      <c r="F7" s="12" t="s">
        <v>12</v>
      </c>
      <c r="G7" s="13" t="s">
        <v>12</v>
      </c>
      <c r="H7" s="11" t="s">
        <v>12</v>
      </c>
      <c r="I7" s="11" t="s">
        <v>12</v>
      </c>
    </row>
    <row r="8" spans="1:11" x14ac:dyDescent="0.25">
      <c r="A8" s="16" t="s">
        <v>13</v>
      </c>
      <c r="B8" s="17" t="s">
        <v>14</v>
      </c>
      <c r="C8" s="18">
        <v>3330.1582380000004</v>
      </c>
      <c r="D8" s="19">
        <v>3229.5947256600002</v>
      </c>
      <c r="E8" s="20">
        <v>5097.83</v>
      </c>
      <c r="F8" s="21">
        <v>3739.23</v>
      </c>
      <c r="G8" s="19">
        <v>4064.96</v>
      </c>
      <c r="H8" s="19">
        <v>4860</v>
      </c>
      <c r="I8" s="20">
        <v>5097.83</v>
      </c>
      <c r="K8" s="14"/>
    </row>
    <row r="9" spans="1:11" hidden="1" x14ac:dyDescent="0.25">
      <c r="A9" s="16" t="s">
        <v>15</v>
      </c>
      <c r="B9" s="17" t="s">
        <v>16</v>
      </c>
      <c r="C9" s="22" t="s">
        <v>17</v>
      </c>
      <c r="D9" s="23" t="s">
        <v>17</v>
      </c>
      <c r="E9" s="20" t="s">
        <v>17</v>
      </c>
      <c r="F9" s="22" t="s">
        <v>17</v>
      </c>
      <c r="G9" s="23" t="s">
        <v>17</v>
      </c>
      <c r="H9" s="19">
        <v>7.2405999999999997</v>
      </c>
      <c r="I9" s="20" t="s">
        <v>17</v>
      </c>
      <c r="K9" s="14"/>
    </row>
    <row r="10" spans="1:11" x14ac:dyDescent="0.25">
      <c r="A10" s="16" t="s">
        <v>18</v>
      </c>
      <c r="B10" s="24" t="s">
        <v>19</v>
      </c>
      <c r="C10" s="22" t="s">
        <v>17</v>
      </c>
      <c r="D10" s="19" t="s">
        <v>17</v>
      </c>
      <c r="E10" s="20" t="s">
        <v>17</v>
      </c>
      <c r="F10" s="21">
        <v>1213.5675225081191</v>
      </c>
      <c r="G10" s="19">
        <v>1189.3</v>
      </c>
      <c r="H10" s="19">
        <v>1754.4276765959401</v>
      </c>
      <c r="I10" s="25">
        <v>1614.07</v>
      </c>
      <c r="K10" s="14"/>
    </row>
    <row r="11" spans="1:11" x14ac:dyDescent="0.25">
      <c r="A11" s="16" t="s">
        <v>20</v>
      </c>
      <c r="B11" s="24" t="s">
        <v>21</v>
      </c>
      <c r="C11" s="22" t="s">
        <v>22</v>
      </c>
      <c r="D11" s="19" t="s">
        <v>22</v>
      </c>
      <c r="E11" s="25" t="s">
        <v>22</v>
      </c>
      <c r="F11" s="21" t="s">
        <v>22</v>
      </c>
      <c r="G11" s="19" t="s">
        <v>22</v>
      </c>
      <c r="H11" s="19" t="s">
        <v>22</v>
      </c>
      <c r="I11" s="25" t="s">
        <v>22</v>
      </c>
      <c r="K11" s="14"/>
    </row>
    <row r="12" spans="1:11" x14ac:dyDescent="0.25">
      <c r="A12" s="16" t="s">
        <v>23</v>
      </c>
      <c r="B12" s="17" t="s">
        <v>24</v>
      </c>
      <c r="C12" s="18">
        <v>18.582266130890762</v>
      </c>
      <c r="D12" s="19">
        <v>18.582266130890762</v>
      </c>
      <c r="E12" s="25">
        <v>18.582266130890762</v>
      </c>
      <c r="F12" s="21">
        <v>18.582266130890762</v>
      </c>
      <c r="G12" s="19">
        <v>18.582266130890762</v>
      </c>
      <c r="H12" s="19">
        <v>18.582266130890762</v>
      </c>
      <c r="I12" s="25">
        <v>18.582266130890762</v>
      </c>
      <c r="K12" s="14"/>
    </row>
    <row r="13" spans="1:11" x14ac:dyDescent="0.25">
      <c r="A13" s="16"/>
      <c r="B13" s="17" t="s">
        <v>25</v>
      </c>
      <c r="C13" s="18">
        <v>71.510000000000005</v>
      </c>
      <c r="D13" s="19">
        <v>71.510000000000005</v>
      </c>
      <c r="E13" s="25">
        <v>71.510000000000005</v>
      </c>
      <c r="F13" s="21">
        <v>71.510000000000005</v>
      </c>
      <c r="G13" s="19">
        <v>71.510000000000005</v>
      </c>
      <c r="H13" s="19">
        <v>71.510000000000005</v>
      </c>
      <c r="I13" s="25">
        <v>71.510000000000005</v>
      </c>
      <c r="K13" s="14"/>
    </row>
    <row r="14" spans="1:11" x14ac:dyDescent="0.25">
      <c r="A14" s="26" t="s">
        <v>26</v>
      </c>
      <c r="B14" s="27" t="s">
        <v>27</v>
      </c>
      <c r="C14" s="28">
        <v>3420.2505041308914</v>
      </c>
      <c r="D14" s="29">
        <v>3319.6869917908912</v>
      </c>
      <c r="E14" s="30">
        <v>5187.9222661308913</v>
      </c>
      <c r="F14" s="31">
        <v>5042.8897886390105</v>
      </c>
      <c r="G14" s="29">
        <v>5344.3522661308916</v>
      </c>
      <c r="H14" s="29">
        <v>6711.7605427268318</v>
      </c>
      <c r="I14" s="30">
        <v>6801.992266130891</v>
      </c>
      <c r="K14" s="14"/>
    </row>
    <row r="15" spans="1:11" x14ac:dyDescent="0.25">
      <c r="A15" s="16" t="s">
        <v>28</v>
      </c>
      <c r="B15" s="17" t="s">
        <v>29</v>
      </c>
      <c r="C15" s="18" t="s">
        <v>30</v>
      </c>
      <c r="D15" s="19" t="s">
        <v>30</v>
      </c>
      <c r="E15" s="25" t="s">
        <v>31</v>
      </c>
      <c r="F15" s="21" t="s">
        <v>30</v>
      </c>
      <c r="G15" s="19" t="s">
        <v>30</v>
      </c>
      <c r="H15" s="19" t="s">
        <v>31</v>
      </c>
      <c r="I15" s="25" t="s">
        <v>31</v>
      </c>
    </row>
    <row r="16" spans="1:11" x14ac:dyDescent="0.25">
      <c r="A16" s="16" t="s">
        <v>32</v>
      </c>
      <c r="B16" s="17" t="s">
        <v>33</v>
      </c>
      <c r="C16" s="18" t="s">
        <v>34</v>
      </c>
      <c r="D16" s="19" t="s">
        <v>34</v>
      </c>
      <c r="E16" s="25" t="s">
        <v>34</v>
      </c>
      <c r="F16" s="21" t="s">
        <v>34</v>
      </c>
      <c r="G16" s="19" t="s">
        <v>34</v>
      </c>
      <c r="H16" s="19" t="s">
        <v>34</v>
      </c>
      <c r="I16" s="25" t="s">
        <v>34</v>
      </c>
    </row>
    <row r="17" spans="1:9" x14ac:dyDescent="0.25">
      <c r="A17" s="26" t="s">
        <v>35</v>
      </c>
      <c r="B17" s="27" t="s">
        <v>36</v>
      </c>
      <c r="C17" s="28">
        <v>3420.2505041308914</v>
      </c>
      <c r="D17" s="29">
        <v>3319.6869917908912</v>
      </c>
      <c r="E17" s="30">
        <v>5187.9222661308913</v>
      </c>
      <c r="F17" s="31">
        <v>5042.8897886390105</v>
      </c>
      <c r="G17" s="31">
        <v>5344.3522661308916</v>
      </c>
      <c r="H17" s="31">
        <v>6711.7605427268318</v>
      </c>
      <c r="I17" s="30">
        <v>6801.992266130891</v>
      </c>
    </row>
    <row r="18" spans="1:9" x14ac:dyDescent="0.25">
      <c r="A18" s="16" t="s">
        <v>37</v>
      </c>
      <c r="B18" s="17" t="s">
        <v>38</v>
      </c>
      <c r="C18" s="18" t="s">
        <v>30</v>
      </c>
      <c r="D18" s="19" t="s">
        <v>30</v>
      </c>
      <c r="E18" s="25" t="s">
        <v>31</v>
      </c>
      <c r="F18" s="21" t="s">
        <v>30</v>
      </c>
      <c r="G18" s="19" t="s">
        <v>30</v>
      </c>
      <c r="H18" s="19" t="s">
        <v>31</v>
      </c>
      <c r="I18" s="25" t="s">
        <v>31</v>
      </c>
    </row>
    <row r="19" spans="1:9" x14ac:dyDescent="0.25">
      <c r="A19" s="16" t="s">
        <v>39</v>
      </c>
      <c r="B19" s="17" t="s">
        <v>40</v>
      </c>
      <c r="C19" s="18" t="s">
        <v>41</v>
      </c>
      <c r="D19" s="19" t="s">
        <v>41</v>
      </c>
      <c r="E19" s="25" t="s">
        <v>41</v>
      </c>
      <c r="F19" s="21" t="s">
        <v>41</v>
      </c>
      <c r="G19" s="19" t="s">
        <v>41</v>
      </c>
      <c r="H19" s="19" t="s">
        <v>41</v>
      </c>
      <c r="I19" s="25" t="s">
        <v>41</v>
      </c>
    </row>
    <row r="20" spans="1:9" x14ac:dyDescent="0.25">
      <c r="A20" s="16" t="s">
        <v>42</v>
      </c>
      <c r="B20" s="17" t="s">
        <v>43</v>
      </c>
      <c r="C20" s="32" t="s">
        <v>41</v>
      </c>
      <c r="D20" s="33" t="s">
        <v>41</v>
      </c>
      <c r="E20" s="20" t="s">
        <v>41</v>
      </c>
      <c r="F20" s="34" t="s">
        <v>41</v>
      </c>
      <c r="G20" s="33" t="s">
        <v>41</v>
      </c>
      <c r="H20" s="33" t="s">
        <v>41</v>
      </c>
      <c r="I20" s="20" t="s">
        <v>41</v>
      </c>
    </row>
    <row r="21" spans="1:9" ht="33" customHeight="1" thickBot="1" x14ac:dyDescent="0.3">
      <c r="A21" s="35" t="s">
        <v>44</v>
      </c>
      <c r="B21" s="36" t="s">
        <v>45</v>
      </c>
      <c r="C21" s="37">
        <v>3420.2505041308914</v>
      </c>
      <c r="D21" s="38">
        <v>3319.6869917908912</v>
      </c>
      <c r="E21" s="39">
        <v>5187.9222661308913</v>
      </c>
      <c r="F21" s="40">
        <v>5042.8897886390105</v>
      </c>
      <c r="G21" s="38">
        <v>5344.3522661308916</v>
      </c>
      <c r="H21" s="38">
        <v>6711.7605427268318</v>
      </c>
      <c r="I21" s="39">
        <v>6801.992266130891</v>
      </c>
    </row>
    <row r="22" spans="1:9" ht="15.75" thickTop="1" x14ac:dyDescent="0.25">
      <c r="A22" s="41"/>
      <c r="B22" s="42"/>
      <c r="C22" s="43"/>
      <c r="D22" s="43"/>
      <c r="E22" s="43"/>
      <c r="F22" s="43"/>
      <c r="G22" s="43"/>
      <c r="H22" s="43"/>
    </row>
    <row r="23" spans="1:9" ht="15" customHeight="1" x14ac:dyDescent="0.25">
      <c r="A23" s="44"/>
      <c r="B23" s="45" t="s">
        <v>46</v>
      </c>
      <c r="C23" s="46"/>
      <c r="D23" s="46"/>
      <c r="E23" s="46"/>
      <c r="F23" s="46"/>
      <c r="G23" s="46"/>
      <c r="H23" s="46"/>
    </row>
    <row r="24" spans="1:9" x14ac:dyDescent="0.25">
      <c r="A24" s="44"/>
      <c r="B24" s="82" t="s">
        <v>47</v>
      </c>
      <c r="C24" s="82"/>
      <c r="D24" s="82"/>
      <c r="E24" s="82"/>
      <c r="F24" s="82"/>
      <c r="G24" s="82"/>
      <c r="H24" s="47"/>
    </row>
    <row r="25" spans="1:9" x14ac:dyDescent="0.25">
      <c r="A25" s="48">
        <v>1</v>
      </c>
      <c r="B25" s="82" t="s">
        <v>48</v>
      </c>
      <c r="C25" s="82"/>
      <c r="D25" s="82"/>
      <c r="E25" s="82"/>
      <c r="F25" s="47"/>
      <c r="G25" s="47"/>
      <c r="H25" s="47"/>
    </row>
    <row r="26" spans="1:9" ht="15" customHeight="1" x14ac:dyDescent="0.25">
      <c r="A26" s="44" t="s">
        <v>49</v>
      </c>
      <c r="B26" s="82" t="s">
        <v>50</v>
      </c>
      <c r="C26" s="82"/>
      <c r="D26" s="82"/>
      <c r="E26" s="82"/>
      <c r="F26" s="82"/>
      <c r="G26" s="82"/>
      <c r="H26" s="47"/>
    </row>
    <row r="27" spans="1:9" s="49" customFormat="1" ht="15" customHeight="1" x14ac:dyDescent="0.25">
      <c r="A27" s="44" t="s">
        <v>51</v>
      </c>
      <c r="B27" s="82" t="s">
        <v>52</v>
      </c>
      <c r="C27" s="82"/>
      <c r="D27" s="82"/>
      <c r="E27" s="82"/>
      <c r="F27" s="82"/>
      <c r="G27" s="82"/>
      <c r="H27" s="47"/>
    </row>
    <row r="28" spans="1:9" ht="19.5" customHeight="1" x14ac:dyDescent="0.25">
      <c r="A28" s="44" t="s">
        <v>53</v>
      </c>
      <c r="B28" s="82" t="s">
        <v>54</v>
      </c>
      <c r="C28" s="82"/>
      <c r="D28" s="82"/>
      <c r="E28" s="82"/>
      <c r="F28" s="82"/>
      <c r="G28" s="82"/>
      <c r="H28" s="47"/>
    </row>
    <row r="29" spans="1:9" ht="15" customHeight="1" x14ac:dyDescent="0.25">
      <c r="A29" s="44" t="s">
        <v>55</v>
      </c>
      <c r="B29" s="82" t="s">
        <v>56</v>
      </c>
      <c r="C29" s="82"/>
      <c r="D29" s="82"/>
      <c r="E29" s="82"/>
      <c r="F29" s="82"/>
      <c r="G29" s="82"/>
      <c r="H29" s="47"/>
    </row>
    <row r="30" spans="1:9" ht="15" customHeight="1" x14ac:dyDescent="0.25">
      <c r="A30" s="44" t="s">
        <v>57</v>
      </c>
      <c r="B30" s="82" t="s">
        <v>58</v>
      </c>
      <c r="C30" s="82"/>
      <c r="D30" s="82"/>
      <c r="E30" s="82"/>
      <c r="F30" s="82"/>
      <c r="G30" s="82"/>
      <c r="H30" s="47"/>
    </row>
    <row r="31" spans="1:9" ht="22.5" customHeight="1" x14ac:dyDescent="0.25">
      <c r="A31" s="50" t="s">
        <v>22</v>
      </c>
      <c r="B31" s="47" t="s">
        <v>59</v>
      </c>
      <c r="C31" s="47"/>
      <c r="D31" s="47"/>
      <c r="E31" s="47"/>
      <c r="F31" s="47"/>
      <c r="G31" s="47"/>
      <c r="H31" s="47"/>
    </row>
    <row r="32" spans="1:9" ht="22.5" customHeight="1" x14ac:dyDescent="0.25">
      <c r="A32" s="50"/>
      <c r="B32" s="51" t="s">
        <v>60</v>
      </c>
      <c r="C32" s="47"/>
      <c r="D32" s="47"/>
      <c r="E32" s="47"/>
      <c r="F32" s="47"/>
      <c r="G32" s="47"/>
      <c r="H32" s="47"/>
    </row>
    <row r="33" spans="1:8" ht="15.75" thickBot="1" x14ac:dyDescent="0.3">
      <c r="B33" s="3"/>
    </row>
    <row r="34" spans="1:8" ht="24" customHeight="1" thickTop="1" x14ac:dyDescent="0.25">
      <c r="A34" s="6"/>
      <c r="B34" s="52" t="s">
        <v>2</v>
      </c>
      <c r="C34" s="64" t="s">
        <v>61</v>
      </c>
      <c r="D34" s="65"/>
      <c r="F34" s="68" t="s">
        <v>62</v>
      </c>
      <c r="G34" s="69"/>
      <c r="H34" s="53"/>
    </row>
    <row r="35" spans="1:8" ht="24" customHeight="1" x14ac:dyDescent="0.25">
      <c r="A35" s="8"/>
      <c r="B35" s="54" t="s">
        <v>63</v>
      </c>
      <c r="C35" s="66"/>
      <c r="D35" s="67"/>
      <c r="F35" s="70"/>
      <c r="G35" s="71"/>
      <c r="H35" s="53"/>
    </row>
    <row r="36" spans="1:8" ht="25.5" x14ac:dyDescent="0.25">
      <c r="A36" s="78" t="s">
        <v>6</v>
      </c>
      <c r="B36" s="80" t="s">
        <v>7</v>
      </c>
      <c r="C36" s="55" t="s">
        <v>64</v>
      </c>
      <c r="D36" s="11" t="s">
        <v>9</v>
      </c>
      <c r="F36" s="56" t="s">
        <v>64</v>
      </c>
      <c r="G36" s="11" t="s">
        <v>9</v>
      </c>
      <c r="H36" s="57"/>
    </row>
    <row r="37" spans="1:8" x14ac:dyDescent="0.25">
      <c r="A37" s="79"/>
      <c r="B37" s="81"/>
      <c r="C37" s="10" t="s">
        <v>12</v>
      </c>
      <c r="D37" s="11" t="s">
        <v>12</v>
      </c>
      <c r="F37" s="12" t="s">
        <v>12</v>
      </c>
      <c r="G37" s="11" t="s">
        <v>12</v>
      </c>
      <c r="H37" s="57"/>
    </row>
    <row r="38" spans="1:8" x14ac:dyDescent="0.25">
      <c r="A38" s="16" t="s">
        <v>13</v>
      </c>
      <c r="B38" s="24" t="s">
        <v>14</v>
      </c>
      <c r="C38" s="18">
        <v>3330.1582380000004</v>
      </c>
      <c r="D38" s="25">
        <v>3229.5851256599999</v>
      </c>
      <c r="F38" s="21">
        <v>3739.23</v>
      </c>
      <c r="G38" s="25">
        <v>4064.96</v>
      </c>
      <c r="H38" s="58"/>
    </row>
    <row r="39" spans="1:8" x14ac:dyDescent="0.25">
      <c r="A39" s="16" t="s">
        <v>65</v>
      </c>
      <c r="B39" s="24" t="s">
        <v>19</v>
      </c>
      <c r="C39" s="22" t="s">
        <v>17</v>
      </c>
      <c r="D39" s="25" t="s">
        <v>17</v>
      </c>
      <c r="F39" s="59">
        <v>1213.5675225081191</v>
      </c>
      <c r="G39" s="25">
        <v>1189.3</v>
      </c>
      <c r="H39" s="58"/>
    </row>
    <row r="40" spans="1:8" x14ac:dyDescent="0.25">
      <c r="A40" s="16" t="s">
        <v>20</v>
      </c>
      <c r="B40" s="24" t="s">
        <v>66</v>
      </c>
      <c r="C40" s="18" t="s">
        <v>22</v>
      </c>
      <c r="D40" s="25" t="s">
        <v>22</v>
      </c>
      <c r="F40" s="21" t="s">
        <v>22</v>
      </c>
      <c r="G40" s="25" t="s">
        <v>22</v>
      </c>
      <c r="H40" s="58"/>
    </row>
    <row r="41" spans="1:8" x14ac:dyDescent="0.25">
      <c r="A41" s="16" t="s">
        <v>67</v>
      </c>
      <c r="B41" s="24" t="s">
        <v>68</v>
      </c>
      <c r="C41" s="18" t="s">
        <v>69</v>
      </c>
      <c r="D41" s="25" t="s">
        <v>70</v>
      </c>
      <c r="F41" s="21" t="s">
        <v>70</v>
      </c>
      <c r="G41" s="25" t="s">
        <v>70</v>
      </c>
      <c r="H41" s="58"/>
    </row>
    <row r="42" spans="1:8" x14ac:dyDescent="0.25">
      <c r="A42" s="16" t="s">
        <v>23</v>
      </c>
      <c r="B42" s="24" t="s">
        <v>24</v>
      </c>
      <c r="C42" s="18">
        <v>17.404014358800001</v>
      </c>
      <c r="D42" s="25">
        <v>17.404014358800001</v>
      </c>
      <c r="F42" s="21">
        <v>17.404014358800001</v>
      </c>
      <c r="G42" s="25">
        <v>17.404014358800001</v>
      </c>
      <c r="H42" s="58"/>
    </row>
    <row r="43" spans="1:8" x14ac:dyDescent="0.25">
      <c r="A43" s="16" t="s">
        <v>71</v>
      </c>
      <c r="B43" s="24" t="s">
        <v>72</v>
      </c>
      <c r="C43" s="18">
        <v>0</v>
      </c>
      <c r="D43" s="25">
        <v>0</v>
      </c>
      <c r="F43" s="21">
        <v>0</v>
      </c>
      <c r="G43" s="25">
        <v>0</v>
      </c>
      <c r="H43" s="58"/>
    </row>
    <row r="44" spans="1:8" x14ac:dyDescent="0.25">
      <c r="A44" s="16" t="s">
        <v>73</v>
      </c>
      <c r="B44" s="24" t="s">
        <v>74</v>
      </c>
      <c r="C44" s="18">
        <v>7.2353380000000005</v>
      </c>
      <c r="D44" s="25">
        <v>7.2353380000000005</v>
      </c>
      <c r="F44" s="21">
        <v>7.2353380000000005</v>
      </c>
      <c r="G44" s="25">
        <v>7.2353380000000005</v>
      </c>
      <c r="H44" s="58"/>
    </row>
    <row r="45" spans="1:8" x14ac:dyDescent="0.25">
      <c r="A45" s="16"/>
      <c r="B45" s="24" t="s">
        <v>25</v>
      </c>
      <c r="C45" s="18">
        <v>71.510000000000005</v>
      </c>
      <c r="D45" s="25">
        <v>71.510000000000005</v>
      </c>
      <c r="F45" s="21">
        <v>71.510000000000005</v>
      </c>
      <c r="G45" s="25">
        <v>71.510000000000005</v>
      </c>
      <c r="H45" s="58"/>
    </row>
    <row r="46" spans="1:8" x14ac:dyDescent="0.25">
      <c r="A46" s="26" t="s">
        <v>26</v>
      </c>
      <c r="B46" s="60" t="s">
        <v>27</v>
      </c>
      <c r="C46" s="28">
        <v>3426.3075903588006</v>
      </c>
      <c r="D46" s="30">
        <v>3325.7344780188</v>
      </c>
      <c r="F46" s="31">
        <v>5048.9468748669196</v>
      </c>
      <c r="G46" s="30">
        <v>5350.4093523588008</v>
      </c>
      <c r="H46" s="58"/>
    </row>
    <row r="47" spans="1:8" x14ac:dyDescent="0.25">
      <c r="A47" s="16" t="s">
        <v>28</v>
      </c>
      <c r="B47" s="24" t="s">
        <v>75</v>
      </c>
      <c r="C47" s="21" t="s">
        <v>53</v>
      </c>
      <c r="D47" s="25" t="s">
        <v>53</v>
      </c>
      <c r="F47" s="18" t="s">
        <v>53</v>
      </c>
      <c r="G47" s="25" t="s">
        <v>53</v>
      </c>
      <c r="H47" s="58"/>
    </row>
    <row r="48" spans="1:8" x14ac:dyDescent="0.25">
      <c r="A48" s="16" t="s">
        <v>76</v>
      </c>
      <c r="B48" s="24" t="s">
        <v>77</v>
      </c>
      <c r="C48" s="32" t="s">
        <v>51</v>
      </c>
      <c r="D48" s="25" t="s">
        <v>51</v>
      </c>
      <c r="F48" s="34" t="s">
        <v>51</v>
      </c>
      <c r="G48" s="25" t="s">
        <v>51</v>
      </c>
      <c r="H48" s="58"/>
    </row>
    <row r="49" spans="1:8" x14ac:dyDescent="0.25">
      <c r="A49" s="16" t="s">
        <v>32</v>
      </c>
      <c r="B49" s="24" t="s">
        <v>78</v>
      </c>
      <c r="C49" s="18" t="s">
        <v>79</v>
      </c>
      <c r="D49" s="25" t="s">
        <v>79</v>
      </c>
      <c r="F49" s="21" t="s">
        <v>79</v>
      </c>
      <c r="G49" s="25" t="s">
        <v>79</v>
      </c>
      <c r="H49" s="58"/>
    </row>
    <row r="50" spans="1:8" x14ac:dyDescent="0.25">
      <c r="A50" s="26" t="s">
        <v>35</v>
      </c>
      <c r="B50" s="60" t="s">
        <v>36</v>
      </c>
      <c r="C50" s="28">
        <v>3426.3075903588006</v>
      </c>
      <c r="D50" s="30">
        <v>3325.7344780188</v>
      </c>
      <c r="F50" s="31">
        <v>5048.9468748669196</v>
      </c>
      <c r="G50" s="30">
        <v>5350.4093523588008</v>
      </c>
      <c r="H50" s="58"/>
    </row>
    <row r="51" spans="1:8" x14ac:dyDescent="0.25">
      <c r="A51" s="16" t="s">
        <v>37</v>
      </c>
      <c r="B51" s="24" t="s">
        <v>80</v>
      </c>
      <c r="C51" s="21" t="s">
        <v>53</v>
      </c>
      <c r="D51" s="25" t="s">
        <v>53</v>
      </c>
      <c r="F51" s="18" t="s">
        <v>53</v>
      </c>
      <c r="G51" s="25" t="s">
        <v>53</v>
      </c>
      <c r="H51" s="58"/>
    </row>
    <row r="52" spans="1:8" x14ac:dyDescent="0.25">
      <c r="A52" s="16" t="s">
        <v>39</v>
      </c>
      <c r="B52" s="17" t="s">
        <v>81</v>
      </c>
      <c r="C52" s="21" t="s">
        <v>55</v>
      </c>
      <c r="D52" s="25" t="s">
        <v>82</v>
      </c>
      <c r="F52" s="21" t="s">
        <v>55</v>
      </c>
      <c r="G52" s="25" t="s">
        <v>82</v>
      </c>
      <c r="H52" s="58"/>
    </row>
    <row r="53" spans="1:8" x14ac:dyDescent="0.25">
      <c r="A53" s="16" t="s">
        <v>42</v>
      </c>
      <c r="B53" s="24" t="s">
        <v>83</v>
      </c>
      <c r="C53" s="32" t="s">
        <v>57</v>
      </c>
      <c r="D53" s="20" t="s">
        <v>57</v>
      </c>
      <c r="F53" s="34" t="s">
        <v>57</v>
      </c>
      <c r="G53" s="20" t="s">
        <v>57</v>
      </c>
      <c r="H53" s="58"/>
    </row>
    <row r="54" spans="1:8" ht="26.25" customHeight="1" thickBot="1" x14ac:dyDescent="0.3">
      <c r="A54" s="35" t="s">
        <v>44</v>
      </c>
      <c r="B54" s="36" t="s">
        <v>84</v>
      </c>
      <c r="C54" s="37"/>
      <c r="D54" s="39"/>
      <c r="F54" s="40"/>
      <c r="G54" s="39"/>
      <c r="H54" s="58"/>
    </row>
    <row r="55" spans="1:8" ht="15.75" thickTop="1" x14ac:dyDescent="0.25">
      <c r="A55" s="41"/>
      <c r="B55" s="42"/>
      <c r="C55" s="43"/>
      <c r="D55" s="43"/>
      <c r="E55" s="43"/>
      <c r="F55" s="43"/>
    </row>
    <row r="56" spans="1:8" x14ac:dyDescent="0.25">
      <c r="A56" s="44"/>
      <c r="B56" s="61" t="s">
        <v>46</v>
      </c>
      <c r="C56" s="46"/>
      <c r="D56" s="46"/>
      <c r="E56" s="46"/>
      <c r="F56" s="46"/>
    </row>
    <row r="57" spans="1:8" x14ac:dyDescent="0.25">
      <c r="A57" s="44"/>
      <c r="B57" s="84" t="s">
        <v>85</v>
      </c>
      <c r="C57" s="84"/>
      <c r="D57" s="84"/>
      <c r="E57" s="84"/>
      <c r="F57" s="84"/>
    </row>
    <row r="58" spans="1:8" ht="24.75" customHeight="1" x14ac:dyDescent="0.25">
      <c r="A58" s="62" t="s">
        <v>49</v>
      </c>
      <c r="B58" s="84" t="s">
        <v>86</v>
      </c>
      <c r="C58" s="84"/>
      <c r="D58" s="84"/>
      <c r="E58" s="84"/>
      <c r="F58" s="84"/>
    </row>
    <row r="59" spans="1:8" x14ac:dyDescent="0.25">
      <c r="A59" s="62" t="s">
        <v>51</v>
      </c>
      <c r="B59" s="84" t="s">
        <v>87</v>
      </c>
      <c r="C59" s="84"/>
      <c r="D59" s="84"/>
      <c r="E59" s="84"/>
      <c r="F59" s="84"/>
    </row>
    <row r="60" spans="1:8" x14ac:dyDescent="0.25">
      <c r="A60" s="62" t="s">
        <v>79</v>
      </c>
      <c r="B60" s="84" t="s">
        <v>88</v>
      </c>
      <c r="C60" s="84"/>
      <c r="D60" s="84"/>
      <c r="E60" s="84"/>
      <c r="F60" s="84"/>
    </row>
    <row r="61" spans="1:8" ht="19.5" customHeight="1" x14ac:dyDescent="0.25">
      <c r="A61" s="62" t="s">
        <v>53</v>
      </c>
      <c r="B61" s="84" t="s">
        <v>89</v>
      </c>
      <c r="C61" s="84"/>
      <c r="D61" s="84"/>
      <c r="E61" s="84"/>
      <c r="F61" s="84"/>
    </row>
    <row r="62" spans="1:8" ht="33.75" customHeight="1" x14ac:dyDescent="0.25">
      <c r="A62" s="62" t="s">
        <v>55</v>
      </c>
      <c r="B62" s="84" t="s">
        <v>90</v>
      </c>
      <c r="C62" s="84"/>
      <c r="D62" s="84"/>
      <c r="E62" s="84"/>
      <c r="F62" s="84"/>
    </row>
    <row r="63" spans="1:8" ht="29.25" customHeight="1" x14ac:dyDescent="0.25">
      <c r="A63" s="62" t="s">
        <v>57</v>
      </c>
      <c r="B63" s="84" t="s">
        <v>91</v>
      </c>
      <c r="C63" s="84"/>
      <c r="D63" s="84"/>
      <c r="E63" s="84"/>
      <c r="F63" s="84"/>
    </row>
    <row r="64" spans="1:8" x14ac:dyDescent="0.25">
      <c r="A64" s="62" t="s">
        <v>22</v>
      </c>
      <c r="B64" s="63" t="s">
        <v>92</v>
      </c>
      <c r="C64" s="63"/>
      <c r="D64" s="63"/>
      <c r="E64" s="63"/>
      <c r="F64" s="63"/>
    </row>
    <row r="65" spans="1:8" ht="25.5" customHeight="1" x14ac:dyDescent="0.25">
      <c r="A65" s="44" t="s">
        <v>93</v>
      </c>
      <c r="B65" s="84" t="s">
        <v>94</v>
      </c>
      <c r="C65" s="84"/>
      <c r="D65" s="84"/>
      <c r="E65" s="84"/>
      <c r="F65" s="84"/>
      <c r="G65" s="3"/>
      <c r="H65" s="3"/>
    </row>
    <row r="66" spans="1:8" ht="43.5" customHeight="1" x14ac:dyDescent="0.25">
      <c r="A66" s="62" t="s">
        <v>70</v>
      </c>
      <c r="B66" s="84" t="s">
        <v>95</v>
      </c>
      <c r="C66" s="84"/>
      <c r="D66" s="84"/>
      <c r="E66" s="84"/>
      <c r="F66" s="84"/>
    </row>
    <row r="69" spans="1:8" ht="87" customHeight="1" x14ac:dyDescent="0.25">
      <c r="A69" s="83" t="s">
        <v>96</v>
      </c>
      <c r="B69" s="83"/>
      <c r="C69" s="83"/>
      <c r="D69" s="83"/>
      <c r="E69" s="83"/>
    </row>
  </sheetData>
  <sheetProtection algorithmName="SHA-512" hashValue="CMC6uXep37hI5Ob80Nm7I5XlSPH++PakDUW9hqG7VMmD9D8njovQ7hCGyOanz6EWj9eX6RVmQJKJ4FC5H4F9yQ==" saltValue="hKdKzvM4PHcTCxeea8t04g==" spinCount="100000" sheet="1" objects="1" scenarios="1"/>
  <mergeCells count="25">
    <mergeCell ref="A69:E69"/>
    <mergeCell ref="A36:A37"/>
    <mergeCell ref="B36:B37"/>
    <mergeCell ref="B57:F57"/>
    <mergeCell ref="B58:F58"/>
    <mergeCell ref="B59:F59"/>
    <mergeCell ref="B60:F60"/>
    <mergeCell ref="B61:F61"/>
    <mergeCell ref="B62:F62"/>
    <mergeCell ref="B63:F63"/>
    <mergeCell ref="B65:F65"/>
    <mergeCell ref="B66:F66"/>
    <mergeCell ref="C34:D35"/>
    <mergeCell ref="F34:G35"/>
    <mergeCell ref="C3:E4"/>
    <mergeCell ref="F3:I4"/>
    <mergeCell ref="A5:A7"/>
    <mergeCell ref="B5:B7"/>
    <mergeCell ref="B24:G24"/>
    <mergeCell ref="B25:E25"/>
    <mergeCell ref="B26:G26"/>
    <mergeCell ref="B27:G27"/>
    <mergeCell ref="B28:G28"/>
    <mergeCell ref="B29:G29"/>
    <mergeCell ref="B30:G30"/>
  </mergeCells>
  <hyperlinks>
    <hyperlink ref="B23" location="Nota" display="Ver Nota Informativa"/>
    <hyperlink ref="B56" location="Nota" display="Ver Nota Informativa"/>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GridLines="0" topLeftCell="A67" workbookViewId="0">
      <selection activeCell="D13" sqref="D13"/>
    </sheetView>
  </sheetViews>
  <sheetFormatPr baseColWidth="10" defaultRowHeight="15" x14ac:dyDescent="0.25"/>
  <cols>
    <col min="1" max="1" width="8" style="1" customWidth="1"/>
    <col min="2" max="2" width="53.7109375" style="2" customWidth="1"/>
    <col min="3" max="4" width="16.7109375" style="2" customWidth="1"/>
    <col min="5" max="5" width="12.7109375" style="2" hidden="1" customWidth="1"/>
    <col min="6" max="6" width="15" style="2" customWidth="1"/>
    <col min="7" max="8" width="13.85546875" style="2" customWidth="1"/>
    <col min="9" max="9" width="15.42578125" style="3" customWidth="1"/>
    <col min="10" max="16384" width="11.42578125" style="3"/>
  </cols>
  <sheetData>
    <row r="1" spans="1:11" x14ac:dyDescent="0.25">
      <c r="B1" s="2" t="s">
        <v>114</v>
      </c>
    </row>
    <row r="2" spans="1:11" ht="15.75" thickBot="1" x14ac:dyDescent="0.3">
      <c r="A2" s="4" t="s">
        <v>1</v>
      </c>
      <c r="B2" s="5"/>
      <c r="C2" s="5"/>
      <c r="D2" s="5"/>
      <c r="E2" s="5"/>
      <c r="F2" s="5"/>
      <c r="G2" s="5"/>
      <c r="H2" s="5"/>
    </row>
    <row r="3" spans="1:11" ht="32.25" customHeight="1" thickTop="1" x14ac:dyDescent="0.25">
      <c r="A3" s="6"/>
      <c r="B3" s="7" t="s">
        <v>2</v>
      </c>
      <c r="C3" s="72" t="s">
        <v>3</v>
      </c>
      <c r="D3" s="73"/>
      <c r="E3" s="74"/>
      <c r="F3" s="72" t="s">
        <v>4</v>
      </c>
      <c r="G3" s="73"/>
      <c r="H3" s="73"/>
      <c r="I3" s="74"/>
    </row>
    <row r="4" spans="1:11" x14ac:dyDescent="0.25">
      <c r="A4" s="8"/>
      <c r="B4" s="9" t="s">
        <v>5</v>
      </c>
      <c r="C4" s="75"/>
      <c r="D4" s="76"/>
      <c r="E4" s="77"/>
      <c r="F4" s="75"/>
      <c r="G4" s="76"/>
      <c r="H4" s="76"/>
      <c r="I4" s="77"/>
    </row>
    <row r="5" spans="1:11" s="14" customFormat="1" ht="28.5" customHeight="1" x14ac:dyDescent="0.25">
      <c r="A5" s="78" t="s">
        <v>6</v>
      </c>
      <c r="B5" s="80" t="s">
        <v>7</v>
      </c>
      <c r="C5" s="10" t="s">
        <v>8</v>
      </c>
      <c r="D5" s="11" t="s">
        <v>9</v>
      </c>
      <c r="E5" s="11" t="s">
        <v>10</v>
      </c>
      <c r="F5" s="12" t="s">
        <v>8</v>
      </c>
      <c r="G5" s="13" t="s">
        <v>9</v>
      </c>
      <c r="H5" s="11" t="s">
        <v>10</v>
      </c>
      <c r="I5" s="11" t="s">
        <v>10</v>
      </c>
    </row>
    <row r="6" spans="1:11" s="14" customFormat="1" x14ac:dyDescent="0.25">
      <c r="A6" s="78"/>
      <c r="B6" s="80"/>
      <c r="C6" s="15"/>
      <c r="D6" s="15"/>
      <c r="E6" s="15">
        <v>0.08</v>
      </c>
      <c r="F6" s="15"/>
      <c r="G6" s="15"/>
      <c r="H6" s="15"/>
      <c r="I6" s="15">
        <v>0.08</v>
      </c>
      <c r="J6" s="3"/>
      <c r="K6" s="14" t="s">
        <v>11</v>
      </c>
    </row>
    <row r="7" spans="1:11" s="14" customFormat="1" x14ac:dyDescent="0.25">
      <c r="A7" s="79"/>
      <c r="B7" s="81"/>
      <c r="C7" s="10" t="s">
        <v>12</v>
      </c>
      <c r="D7" s="13" t="s">
        <v>12</v>
      </c>
      <c r="E7" s="11" t="s">
        <v>12</v>
      </c>
      <c r="F7" s="12" t="s">
        <v>12</v>
      </c>
      <c r="G7" s="13" t="s">
        <v>12</v>
      </c>
      <c r="H7" s="11" t="s">
        <v>12</v>
      </c>
      <c r="I7" s="11" t="s">
        <v>12</v>
      </c>
    </row>
    <row r="8" spans="1:11" x14ac:dyDescent="0.25">
      <c r="A8" s="16" t="s">
        <v>13</v>
      </c>
      <c r="B8" s="17" t="s">
        <v>14</v>
      </c>
      <c r="C8" s="18">
        <v>3430.0657460000002</v>
      </c>
      <c r="D8" s="19">
        <v>3286.7669356599999</v>
      </c>
      <c r="E8" s="20">
        <v>5105.9399999999996</v>
      </c>
      <c r="F8" s="21">
        <v>3851.41</v>
      </c>
      <c r="G8" s="19">
        <v>4133.78</v>
      </c>
      <c r="H8" s="19">
        <v>4860</v>
      </c>
      <c r="I8" s="20">
        <v>5105.9399999999996</v>
      </c>
      <c r="K8" s="14"/>
    </row>
    <row r="9" spans="1:11" hidden="1" x14ac:dyDescent="0.25">
      <c r="A9" s="16" t="s">
        <v>15</v>
      </c>
      <c r="B9" s="17" t="s">
        <v>16</v>
      </c>
      <c r="C9" s="22" t="s">
        <v>17</v>
      </c>
      <c r="D9" s="23" t="s">
        <v>17</v>
      </c>
      <c r="E9" s="20" t="s">
        <v>17</v>
      </c>
      <c r="F9" s="22" t="s">
        <v>17</v>
      </c>
      <c r="G9" s="23" t="s">
        <v>17</v>
      </c>
      <c r="H9" s="19">
        <v>7.2405999999999997</v>
      </c>
      <c r="I9" s="20" t="s">
        <v>17</v>
      </c>
      <c r="K9" s="14"/>
    </row>
    <row r="10" spans="1:11" x14ac:dyDescent="0.25">
      <c r="A10" s="16" t="s">
        <v>18</v>
      </c>
      <c r="B10" s="24" t="s">
        <v>19</v>
      </c>
      <c r="C10" s="22" t="s">
        <v>17</v>
      </c>
      <c r="D10" s="19" t="s">
        <v>17</v>
      </c>
      <c r="E10" s="20" t="s">
        <v>17</v>
      </c>
      <c r="F10" s="21">
        <v>1213.5675225081191</v>
      </c>
      <c r="G10" s="19">
        <v>1189.3</v>
      </c>
      <c r="H10" s="19">
        <v>1754.4276765959401</v>
      </c>
      <c r="I10" s="25">
        <v>1614.07</v>
      </c>
      <c r="K10" s="14"/>
    </row>
    <row r="11" spans="1:11" x14ac:dyDescent="0.25">
      <c r="A11" s="16" t="s">
        <v>20</v>
      </c>
      <c r="B11" s="24" t="s">
        <v>21</v>
      </c>
      <c r="C11" s="22" t="s">
        <v>22</v>
      </c>
      <c r="D11" s="19" t="s">
        <v>22</v>
      </c>
      <c r="E11" s="25" t="s">
        <v>22</v>
      </c>
      <c r="F11" s="21" t="s">
        <v>22</v>
      </c>
      <c r="G11" s="19" t="s">
        <v>22</v>
      </c>
      <c r="H11" s="19" t="s">
        <v>22</v>
      </c>
      <c r="I11" s="25" t="s">
        <v>22</v>
      </c>
      <c r="K11" s="14"/>
    </row>
    <row r="12" spans="1:11" x14ac:dyDescent="0.25">
      <c r="A12" s="16" t="s">
        <v>23</v>
      </c>
      <c r="B12" s="17" t="s">
        <v>24</v>
      </c>
      <c r="C12" s="18">
        <v>18.582266130890762</v>
      </c>
      <c r="D12" s="19">
        <v>18.582266130890762</v>
      </c>
      <c r="E12" s="25">
        <v>18.582266130890762</v>
      </c>
      <c r="F12" s="21">
        <v>18.582266130890762</v>
      </c>
      <c r="G12" s="19">
        <v>18.582266130890762</v>
      </c>
      <c r="H12" s="19">
        <v>18.582266130890762</v>
      </c>
      <c r="I12" s="25">
        <v>18.582266130890762</v>
      </c>
      <c r="K12" s="14"/>
    </row>
    <row r="13" spans="1:11" x14ac:dyDescent="0.25">
      <c r="A13" s="16"/>
      <c r="B13" s="17" t="s">
        <v>25</v>
      </c>
      <c r="C13" s="18">
        <v>71.510000000000005</v>
      </c>
      <c r="D13" s="19">
        <v>71.510000000000005</v>
      </c>
      <c r="E13" s="25">
        <v>71.510000000000005</v>
      </c>
      <c r="F13" s="21">
        <v>71.510000000000005</v>
      </c>
      <c r="G13" s="19">
        <v>71.510000000000005</v>
      </c>
      <c r="H13" s="19">
        <v>71.510000000000005</v>
      </c>
      <c r="I13" s="25">
        <v>71.510000000000005</v>
      </c>
      <c r="K13" s="14"/>
    </row>
    <row r="14" spans="1:11" x14ac:dyDescent="0.25">
      <c r="A14" s="26" t="s">
        <v>26</v>
      </c>
      <c r="B14" s="27" t="s">
        <v>27</v>
      </c>
      <c r="C14" s="28">
        <v>3520.1580121308912</v>
      </c>
      <c r="D14" s="29">
        <v>3376.8592017908909</v>
      </c>
      <c r="E14" s="30">
        <v>5196.032266130891</v>
      </c>
      <c r="F14" s="31">
        <v>5155.0697886390108</v>
      </c>
      <c r="G14" s="29">
        <v>5413.1722661308913</v>
      </c>
      <c r="H14" s="29">
        <v>6711.7605427268318</v>
      </c>
      <c r="I14" s="30">
        <v>6810.1022661308907</v>
      </c>
      <c r="K14" s="14"/>
    </row>
    <row r="15" spans="1:11" x14ac:dyDescent="0.25">
      <c r="A15" s="16" t="s">
        <v>28</v>
      </c>
      <c r="B15" s="17" t="s">
        <v>29</v>
      </c>
      <c r="C15" s="18" t="s">
        <v>30</v>
      </c>
      <c r="D15" s="19" t="s">
        <v>30</v>
      </c>
      <c r="E15" s="25" t="s">
        <v>31</v>
      </c>
      <c r="F15" s="21" t="s">
        <v>30</v>
      </c>
      <c r="G15" s="19" t="s">
        <v>30</v>
      </c>
      <c r="H15" s="19" t="s">
        <v>31</v>
      </c>
      <c r="I15" s="25" t="s">
        <v>31</v>
      </c>
    </row>
    <row r="16" spans="1:11" x14ac:dyDescent="0.25">
      <c r="A16" s="16" t="s">
        <v>32</v>
      </c>
      <c r="B16" s="17" t="s">
        <v>33</v>
      </c>
      <c r="C16" s="18" t="s">
        <v>34</v>
      </c>
      <c r="D16" s="19" t="s">
        <v>34</v>
      </c>
      <c r="E16" s="25" t="s">
        <v>34</v>
      </c>
      <c r="F16" s="21" t="s">
        <v>34</v>
      </c>
      <c r="G16" s="19" t="s">
        <v>34</v>
      </c>
      <c r="H16" s="19" t="s">
        <v>34</v>
      </c>
      <c r="I16" s="25" t="s">
        <v>34</v>
      </c>
    </row>
    <row r="17" spans="1:9" x14ac:dyDescent="0.25">
      <c r="A17" s="26" t="s">
        <v>35</v>
      </c>
      <c r="B17" s="27" t="s">
        <v>36</v>
      </c>
      <c r="C17" s="28">
        <v>3520.1580121308912</v>
      </c>
      <c r="D17" s="29">
        <v>3376.8592017908909</v>
      </c>
      <c r="E17" s="30">
        <v>5196.032266130891</v>
      </c>
      <c r="F17" s="31">
        <v>5155.0697886390108</v>
      </c>
      <c r="G17" s="31">
        <v>5413.1722661308913</v>
      </c>
      <c r="H17" s="31">
        <v>6711.7605427268318</v>
      </c>
      <c r="I17" s="30">
        <v>6810.1022661308907</v>
      </c>
    </row>
    <row r="18" spans="1:9" x14ac:dyDescent="0.25">
      <c r="A18" s="16" t="s">
        <v>37</v>
      </c>
      <c r="B18" s="17" t="s">
        <v>38</v>
      </c>
      <c r="C18" s="18" t="s">
        <v>30</v>
      </c>
      <c r="D18" s="19" t="s">
        <v>30</v>
      </c>
      <c r="E18" s="25" t="s">
        <v>31</v>
      </c>
      <c r="F18" s="21" t="s">
        <v>30</v>
      </c>
      <c r="G18" s="19" t="s">
        <v>30</v>
      </c>
      <c r="H18" s="19" t="s">
        <v>31</v>
      </c>
      <c r="I18" s="25" t="s">
        <v>31</v>
      </c>
    </row>
    <row r="19" spans="1:9" x14ac:dyDescent="0.25">
      <c r="A19" s="16" t="s">
        <v>39</v>
      </c>
      <c r="B19" s="17" t="s">
        <v>40</v>
      </c>
      <c r="C19" s="18" t="s">
        <v>41</v>
      </c>
      <c r="D19" s="19" t="s">
        <v>41</v>
      </c>
      <c r="E19" s="25" t="s">
        <v>41</v>
      </c>
      <c r="F19" s="21" t="s">
        <v>41</v>
      </c>
      <c r="G19" s="19" t="s">
        <v>41</v>
      </c>
      <c r="H19" s="19" t="s">
        <v>41</v>
      </c>
      <c r="I19" s="25" t="s">
        <v>41</v>
      </c>
    </row>
    <row r="20" spans="1:9" x14ac:dyDescent="0.25">
      <c r="A20" s="16" t="s">
        <v>42</v>
      </c>
      <c r="B20" s="17" t="s">
        <v>43</v>
      </c>
      <c r="C20" s="32" t="s">
        <v>41</v>
      </c>
      <c r="D20" s="33" t="s">
        <v>41</v>
      </c>
      <c r="E20" s="20" t="s">
        <v>41</v>
      </c>
      <c r="F20" s="34" t="s">
        <v>41</v>
      </c>
      <c r="G20" s="33" t="s">
        <v>41</v>
      </c>
      <c r="H20" s="33" t="s">
        <v>41</v>
      </c>
      <c r="I20" s="20" t="s">
        <v>41</v>
      </c>
    </row>
    <row r="21" spans="1:9" ht="33" customHeight="1" thickBot="1" x14ac:dyDescent="0.3">
      <c r="A21" s="35" t="s">
        <v>44</v>
      </c>
      <c r="B21" s="36" t="s">
        <v>45</v>
      </c>
      <c r="C21" s="37">
        <v>3520.1580121308912</v>
      </c>
      <c r="D21" s="38">
        <v>3376.8592017908909</v>
      </c>
      <c r="E21" s="39">
        <v>5196.032266130891</v>
      </c>
      <c r="F21" s="40">
        <v>5155.0697886390108</v>
      </c>
      <c r="G21" s="38">
        <v>5413.1722661308913</v>
      </c>
      <c r="H21" s="38">
        <v>6711.7605427268318</v>
      </c>
      <c r="I21" s="39">
        <v>6810.1022661308907</v>
      </c>
    </row>
    <row r="22" spans="1:9" ht="15.75" thickTop="1" x14ac:dyDescent="0.25">
      <c r="A22" s="41"/>
      <c r="B22" s="42"/>
      <c r="C22" s="43"/>
      <c r="D22" s="43"/>
      <c r="E22" s="43"/>
      <c r="F22" s="43"/>
      <c r="G22" s="43"/>
      <c r="H22" s="43"/>
    </row>
    <row r="23" spans="1:9" ht="15" customHeight="1" x14ac:dyDescent="0.25">
      <c r="A23" s="44"/>
      <c r="B23" s="45" t="s">
        <v>46</v>
      </c>
      <c r="C23" s="46"/>
      <c r="D23" s="46"/>
      <c r="E23" s="46"/>
      <c r="F23" s="46"/>
      <c r="G23" s="46"/>
      <c r="H23" s="46"/>
    </row>
    <row r="24" spans="1:9" x14ac:dyDescent="0.25">
      <c r="A24" s="44"/>
      <c r="B24" s="82" t="s">
        <v>47</v>
      </c>
      <c r="C24" s="82"/>
      <c r="D24" s="82"/>
      <c r="E24" s="82"/>
      <c r="F24" s="82"/>
      <c r="G24" s="82"/>
      <c r="H24" s="47"/>
    </row>
    <row r="25" spans="1:9" x14ac:dyDescent="0.25">
      <c r="A25" s="48">
        <v>1</v>
      </c>
      <c r="B25" s="82" t="s">
        <v>48</v>
      </c>
      <c r="C25" s="82"/>
      <c r="D25" s="82"/>
      <c r="E25" s="82"/>
      <c r="F25" s="47"/>
      <c r="G25" s="47"/>
      <c r="H25" s="47"/>
    </row>
    <row r="26" spans="1:9" ht="15" customHeight="1" x14ac:dyDescent="0.25">
      <c r="A26" s="44" t="s">
        <v>49</v>
      </c>
      <c r="B26" s="82" t="s">
        <v>50</v>
      </c>
      <c r="C26" s="82"/>
      <c r="D26" s="82"/>
      <c r="E26" s="82"/>
      <c r="F26" s="82"/>
      <c r="G26" s="82"/>
      <c r="H26" s="47"/>
    </row>
    <row r="27" spans="1:9" s="49" customFormat="1" ht="15" customHeight="1" x14ac:dyDescent="0.25">
      <c r="A27" s="44" t="s">
        <v>51</v>
      </c>
      <c r="B27" s="82" t="s">
        <v>52</v>
      </c>
      <c r="C27" s="82"/>
      <c r="D27" s="82"/>
      <c r="E27" s="82"/>
      <c r="F27" s="82"/>
      <c r="G27" s="82"/>
      <c r="H27" s="47"/>
    </row>
    <row r="28" spans="1:9" ht="19.5" customHeight="1" x14ac:dyDescent="0.25">
      <c r="A28" s="44" t="s">
        <v>53</v>
      </c>
      <c r="B28" s="82" t="s">
        <v>54</v>
      </c>
      <c r="C28" s="82"/>
      <c r="D28" s="82"/>
      <c r="E28" s="82"/>
      <c r="F28" s="82"/>
      <c r="G28" s="82"/>
      <c r="H28" s="47"/>
    </row>
    <row r="29" spans="1:9" ht="15" customHeight="1" x14ac:dyDescent="0.25">
      <c r="A29" s="44" t="s">
        <v>55</v>
      </c>
      <c r="B29" s="82" t="s">
        <v>56</v>
      </c>
      <c r="C29" s="82"/>
      <c r="D29" s="82"/>
      <c r="E29" s="82"/>
      <c r="F29" s="82"/>
      <c r="G29" s="82"/>
      <c r="H29" s="47"/>
    </row>
    <row r="30" spans="1:9" ht="15" customHeight="1" x14ac:dyDescent="0.25">
      <c r="A30" s="44" t="s">
        <v>57</v>
      </c>
      <c r="B30" s="82" t="s">
        <v>58</v>
      </c>
      <c r="C30" s="82"/>
      <c r="D30" s="82"/>
      <c r="E30" s="82"/>
      <c r="F30" s="82"/>
      <c r="G30" s="82"/>
      <c r="H30" s="47"/>
    </row>
    <row r="31" spans="1:9" ht="22.5" customHeight="1" x14ac:dyDescent="0.25">
      <c r="A31" s="50" t="s">
        <v>22</v>
      </c>
      <c r="B31" s="47" t="s">
        <v>59</v>
      </c>
      <c r="C31" s="47"/>
      <c r="D31" s="47"/>
      <c r="E31" s="47"/>
      <c r="F31" s="47"/>
      <c r="G31" s="47"/>
      <c r="H31" s="47"/>
    </row>
    <row r="32" spans="1:9" ht="22.5" customHeight="1" x14ac:dyDescent="0.25">
      <c r="A32" s="50"/>
      <c r="B32" s="51" t="s">
        <v>60</v>
      </c>
      <c r="C32" s="47"/>
      <c r="D32" s="47"/>
      <c r="E32" s="47"/>
      <c r="F32" s="47"/>
      <c r="G32" s="47"/>
      <c r="H32" s="47"/>
    </row>
    <row r="33" spans="1:8" ht="15.75" thickBot="1" x14ac:dyDescent="0.3">
      <c r="B33" s="3"/>
    </row>
    <row r="34" spans="1:8" ht="24" customHeight="1" thickTop="1" x14ac:dyDescent="0.25">
      <c r="A34" s="6"/>
      <c r="B34" s="52" t="s">
        <v>2</v>
      </c>
      <c r="C34" s="64" t="s">
        <v>61</v>
      </c>
      <c r="D34" s="65"/>
      <c r="F34" s="68" t="s">
        <v>62</v>
      </c>
      <c r="G34" s="69"/>
      <c r="H34" s="53"/>
    </row>
    <row r="35" spans="1:8" ht="24" customHeight="1" x14ac:dyDescent="0.25">
      <c r="A35" s="8"/>
      <c r="B35" s="54" t="s">
        <v>63</v>
      </c>
      <c r="C35" s="66"/>
      <c r="D35" s="67"/>
      <c r="F35" s="70"/>
      <c r="G35" s="71"/>
      <c r="H35" s="53"/>
    </row>
    <row r="36" spans="1:8" ht="25.5" x14ac:dyDescent="0.25">
      <c r="A36" s="78" t="s">
        <v>6</v>
      </c>
      <c r="B36" s="80" t="s">
        <v>7</v>
      </c>
      <c r="C36" s="55" t="s">
        <v>64</v>
      </c>
      <c r="D36" s="11" t="s">
        <v>9</v>
      </c>
      <c r="F36" s="56" t="s">
        <v>64</v>
      </c>
      <c r="G36" s="11" t="s">
        <v>9</v>
      </c>
      <c r="H36" s="57"/>
    </row>
    <row r="37" spans="1:8" x14ac:dyDescent="0.25">
      <c r="A37" s="79"/>
      <c r="B37" s="81"/>
      <c r="C37" s="10" t="s">
        <v>12</v>
      </c>
      <c r="D37" s="11" t="s">
        <v>12</v>
      </c>
      <c r="F37" s="12" t="s">
        <v>12</v>
      </c>
      <c r="G37" s="11" t="s">
        <v>12</v>
      </c>
      <c r="H37" s="57"/>
    </row>
    <row r="38" spans="1:8" x14ac:dyDescent="0.25">
      <c r="A38" s="16" t="s">
        <v>13</v>
      </c>
      <c r="B38" s="24" t="s">
        <v>14</v>
      </c>
      <c r="C38" s="18">
        <v>3430.0657460000002</v>
      </c>
      <c r="D38" s="25">
        <v>3286.7695356600002</v>
      </c>
      <c r="F38" s="21">
        <v>3851.41</v>
      </c>
      <c r="G38" s="25">
        <v>4133.78</v>
      </c>
      <c r="H38" s="58"/>
    </row>
    <row r="39" spans="1:8" x14ac:dyDescent="0.25">
      <c r="A39" s="16" t="s">
        <v>65</v>
      </c>
      <c r="B39" s="24" t="s">
        <v>19</v>
      </c>
      <c r="C39" s="22" t="s">
        <v>17</v>
      </c>
      <c r="D39" s="25" t="s">
        <v>17</v>
      </c>
      <c r="F39" s="59">
        <v>1213.5675225081191</v>
      </c>
      <c r="G39" s="25">
        <v>1189.3</v>
      </c>
      <c r="H39" s="58"/>
    </row>
    <row r="40" spans="1:8" x14ac:dyDescent="0.25">
      <c r="A40" s="16" t="s">
        <v>20</v>
      </c>
      <c r="B40" s="24" t="s">
        <v>66</v>
      </c>
      <c r="C40" s="18" t="s">
        <v>22</v>
      </c>
      <c r="D40" s="25" t="s">
        <v>22</v>
      </c>
      <c r="F40" s="21" t="s">
        <v>22</v>
      </c>
      <c r="G40" s="25" t="s">
        <v>22</v>
      </c>
      <c r="H40" s="58"/>
    </row>
    <row r="41" spans="1:8" x14ac:dyDescent="0.25">
      <c r="A41" s="16" t="s">
        <v>67</v>
      </c>
      <c r="B41" s="24" t="s">
        <v>68</v>
      </c>
      <c r="C41" s="18" t="s">
        <v>69</v>
      </c>
      <c r="D41" s="25" t="s">
        <v>70</v>
      </c>
      <c r="F41" s="21" t="s">
        <v>70</v>
      </c>
      <c r="G41" s="25" t="s">
        <v>70</v>
      </c>
      <c r="H41" s="58"/>
    </row>
    <row r="42" spans="1:8" x14ac:dyDescent="0.25">
      <c r="A42" s="16" t="s">
        <v>23</v>
      </c>
      <c r="B42" s="24" t="s">
        <v>24</v>
      </c>
      <c r="C42" s="18">
        <v>17.404014358800001</v>
      </c>
      <c r="D42" s="25">
        <v>17.404014358800001</v>
      </c>
      <c r="F42" s="21">
        <v>17.404014358800001</v>
      </c>
      <c r="G42" s="25">
        <v>17.404014358800001</v>
      </c>
      <c r="H42" s="58"/>
    </row>
    <row r="43" spans="1:8" x14ac:dyDescent="0.25">
      <c r="A43" s="16" t="s">
        <v>71</v>
      </c>
      <c r="B43" s="24" t="s">
        <v>72</v>
      </c>
      <c r="C43" s="18">
        <v>0</v>
      </c>
      <c r="D43" s="25">
        <v>0</v>
      </c>
      <c r="F43" s="21">
        <v>0</v>
      </c>
      <c r="G43" s="25">
        <v>0</v>
      </c>
      <c r="H43" s="58"/>
    </row>
    <row r="44" spans="1:8" x14ac:dyDescent="0.25">
      <c r="A44" s="16" t="s">
        <v>73</v>
      </c>
      <c r="B44" s="24" t="s">
        <v>74</v>
      </c>
      <c r="C44" s="18">
        <v>7.2353380000000005</v>
      </c>
      <c r="D44" s="25">
        <v>7.2353380000000005</v>
      </c>
      <c r="F44" s="21">
        <v>7.2353380000000005</v>
      </c>
      <c r="G44" s="25">
        <v>7.2353380000000005</v>
      </c>
      <c r="H44" s="58"/>
    </row>
    <row r="45" spans="1:8" x14ac:dyDescent="0.25">
      <c r="A45" s="16"/>
      <c r="B45" s="24" t="s">
        <v>25</v>
      </c>
      <c r="C45" s="18">
        <v>71.510000000000005</v>
      </c>
      <c r="D45" s="25">
        <v>71.510000000000005</v>
      </c>
      <c r="F45" s="21">
        <v>71.510000000000005</v>
      </c>
      <c r="G45" s="25">
        <v>71.510000000000005</v>
      </c>
      <c r="H45" s="58"/>
    </row>
    <row r="46" spans="1:8" x14ac:dyDescent="0.25">
      <c r="A46" s="26" t="s">
        <v>26</v>
      </c>
      <c r="B46" s="60" t="s">
        <v>27</v>
      </c>
      <c r="C46" s="28">
        <v>3526.2150983588003</v>
      </c>
      <c r="D46" s="30">
        <v>3382.9188880188003</v>
      </c>
      <c r="F46" s="31">
        <v>5161.1268748669199</v>
      </c>
      <c r="G46" s="30">
        <v>5419.2293523588005</v>
      </c>
      <c r="H46" s="58"/>
    </row>
    <row r="47" spans="1:8" x14ac:dyDescent="0.25">
      <c r="A47" s="16" t="s">
        <v>28</v>
      </c>
      <c r="B47" s="24" t="s">
        <v>75</v>
      </c>
      <c r="C47" s="21" t="s">
        <v>53</v>
      </c>
      <c r="D47" s="25" t="s">
        <v>53</v>
      </c>
      <c r="F47" s="18" t="s">
        <v>53</v>
      </c>
      <c r="G47" s="25" t="s">
        <v>53</v>
      </c>
      <c r="H47" s="58"/>
    </row>
    <row r="48" spans="1:8" x14ac:dyDescent="0.25">
      <c r="A48" s="16" t="s">
        <v>76</v>
      </c>
      <c r="B48" s="24" t="s">
        <v>77</v>
      </c>
      <c r="C48" s="32" t="s">
        <v>51</v>
      </c>
      <c r="D48" s="25" t="s">
        <v>51</v>
      </c>
      <c r="F48" s="34" t="s">
        <v>51</v>
      </c>
      <c r="G48" s="25" t="s">
        <v>51</v>
      </c>
      <c r="H48" s="58"/>
    </row>
    <row r="49" spans="1:8" x14ac:dyDescent="0.25">
      <c r="A49" s="16" t="s">
        <v>32</v>
      </c>
      <c r="B49" s="24" t="s">
        <v>78</v>
      </c>
      <c r="C49" s="18" t="s">
        <v>79</v>
      </c>
      <c r="D49" s="25" t="s">
        <v>79</v>
      </c>
      <c r="F49" s="21" t="s">
        <v>79</v>
      </c>
      <c r="G49" s="25" t="s">
        <v>79</v>
      </c>
      <c r="H49" s="58"/>
    </row>
    <row r="50" spans="1:8" x14ac:dyDescent="0.25">
      <c r="A50" s="26" t="s">
        <v>35</v>
      </c>
      <c r="B50" s="60" t="s">
        <v>36</v>
      </c>
      <c r="C50" s="28">
        <v>3526.2150983588003</v>
      </c>
      <c r="D50" s="30">
        <v>3382.9188880188003</v>
      </c>
      <c r="F50" s="31">
        <v>5161.1268748669199</v>
      </c>
      <c r="G50" s="30">
        <v>5419.2293523588005</v>
      </c>
      <c r="H50" s="58"/>
    </row>
    <row r="51" spans="1:8" x14ac:dyDescent="0.25">
      <c r="A51" s="16" t="s">
        <v>37</v>
      </c>
      <c r="B51" s="24" t="s">
        <v>80</v>
      </c>
      <c r="C51" s="21" t="s">
        <v>53</v>
      </c>
      <c r="D51" s="25" t="s">
        <v>53</v>
      </c>
      <c r="F51" s="18" t="s">
        <v>53</v>
      </c>
      <c r="G51" s="25" t="s">
        <v>53</v>
      </c>
      <c r="H51" s="58"/>
    </row>
    <row r="52" spans="1:8" x14ac:dyDescent="0.25">
      <c r="A52" s="16" t="s">
        <v>39</v>
      </c>
      <c r="B52" s="17" t="s">
        <v>81</v>
      </c>
      <c r="C52" s="21" t="s">
        <v>55</v>
      </c>
      <c r="D52" s="25" t="s">
        <v>82</v>
      </c>
      <c r="F52" s="21" t="s">
        <v>55</v>
      </c>
      <c r="G52" s="25" t="s">
        <v>82</v>
      </c>
      <c r="H52" s="58"/>
    </row>
    <row r="53" spans="1:8" x14ac:dyDescent="0.25">
      <c r="A53" s="16" t="s">
        <v>42</v>
      </c>
      <c r="B53" s="24" t="s">
        <v>83</v>
      </c>
      <c r="C53" s="32" t="s">
        <v>57</v>
      </c>
      <c r="D53" s="20" t="s">
        <v>57</v>
      </c>
      <c r="F53" s="34" t="s">
        <v>57</v>
      </c>
      <c r="G53" s="20" t="s">
        <v>57</v>
      </c>
      <c r="H53" s="58"/>
    </row>
    <row r="54" spans="1:8" ht="26.25" customHeight="1" thickBot="1" x14ac:dyDescent="0.3">
      <c r="A54" s="35" t="s">
        <v>44</v>
      </c>
      <c r="B54" s="36" t="s">
        <v>84</v>
      </c>
      <c r="C54" s="37"/>
      <c r="D54" s="39"/>
      <c r="F54" s="40"/>
      <c r="G54" s="39"/>
      <c r="H54" s="58"/>
    </row>
    <row r="55" spans="1:8" ht="15.75" thickTop="1" x14ac:dyDescent="0.25">
      <c r="A55" s="41"/>
      <c r="B55" s="42"/>
      <c r="C55" s="43"/>
      <c r="D55" s="43"/>
      <c r="E55" s="43"/>
      <c r="F55" s="43"/>
    </row>
    <row r="56" spans="1:8" x14ac:dyDescent="0.25">
      <c r="A56" s="44"/>
      <c r="B56" s="61" t="s">
        <v>46</v>
      </c>
      <c r="C56" s="46"/>
      <c r="D56" s="46"/>
      <c r="E56" s="46"/>
      <c r="F56" s="46"/>
    </row>
    <row r="57" spans="1:8" x14ac:dyDescent="0.25">
      <c r="A57" s="44"/>
      <c r="B57" s="84" t="s">
        <v>85</v>
      </c>
      <c r="C57" s="84"/>
      <c r="D57" s="84"/>
      <c r="E57" s="84"/>
      <c r="F57" s="84"/>
    </row>
    <row r="58" spans="1:8" ht="24.75" customHeight="1" x14ac:dyDescent="0.25">
      <c r="A58" s="62" t="s">
        <v>49</v>
      </c>
      <c r="B58" s="84" t="s">
        <v>86</v>
      </c>
      <c r="C58" s="84"/>
      <c r="D58" s="84"/>
      <c r="E58" s="84"/>
      <c r="F58" s="84"/>
    </row>
    <row r="59" spans="1:8" x14ac:dyDescent="0.25">
      <c r="A59" s="62" t="s">
        <v>51</v>
      </c>
      <c r="B59" s="84" t="s">
        <v>87</v>
      </c>
      <c r="C59" s="84"/>
      <c r="D59" s="84"/>
      <c r="E59" s="84"/>
      <c r="F59" s="84"/>
    </row>
    <row r="60" spans="1:8" x14ac:dyDescent="0.25">
      <c r="A60" s="62" t="s">
        <v>79</v>
      </c>
      <c r="B60" s="84" t="s">
        <v>88</v>
      </c>
      <c r="C60" s="84"/>
      <c r="D60" s="84"/>
      <c r="E60" s="84"/>
      <c r="F60" s="84"/>
    </row>
    <row r="61" spans="1:8" ht="19.5" customHeight="1" x14ac:dyDescent="0.25">
      <c r="A61" s="62" t="s">
        <v>53</v>
      </c>
      <c r="B61" s="84" t="s">
        <v>89</v>
      </c>
      <c r="C61" s="84"/>
      <c r="D61" s="84"/>
      <c r="E61" s="84"/>
      <c r="F61" s="84"/>
    </row>
    <row r="62" spans="1:8" ht="33.75" customHeight="1" x14ac:dyDescent="0.25">
      <c r="A62" s="62" t="s">
        <v>55</v>
      </c>
      <c r="B62" s="84" t="s">
        <v>90</v>
      </c>
      <c r="C62" s="84"/>
      <c r="D62" s="84"/>
      <c r="E62" s="84"/>
      <c r="F62" s="84"/>
    </row>
    <row r="63" spans="1:8" ht="29.25" customHeight="1" x14ac:dyDescent="0.25">
      <c r="A63" s="62" t="s">
        <v>57</v>
      </c>
      <c r="B63" s="84" t="s">
        <v>91</v>
      </c>
      <c r="C63" s="84"/>
      <c r="D63" s="84"/>
      <c r="E63" s="84"/>
      <c r="F63" s="84"/>
    </row>
    <row r="64" spans="1:8" x14ac:dyDescent="0.25">
      <c r="A64" s="62" t="s">
        <v>22</v>
      </c>
      <c r="B64" s="63" t="s">
        <v>92</v>
      </c>
      <c r="C64" s="63"/>
      <c r="D64" s="63"/>
      <c r="E64" s="63"/>
      <c r="F64" s="63"/>
    </row>
    <row r="65" spans="1:8" ht="25.5" customHeight="1" x14ac:dyDescent="0.25">
      <c r="A65" s="44" t="s">
        <v>93</v>
      </c>
      <c r="B65" s="84" t="s">
        <v>94</v>
      </c>
      <c r="C65" s="84"/>
      <c r="D65" s="84"/>
      <c r="E65" s="84"/>
      <c r="F65" s="84"/>
      <c r="G65" s="3"/>
      <c r="H65" s="3"/>
    </row>
    <row r="66" spans="1:8" ht="43.5" customHeight="1" x14ac:dyDescent="0.25">
      <c r="A66" s="62" t="s">
        <v>70</v>
      </c>
      <c r="B66" s="84" t="s">
        <v>95</v>
      </c>
      <c r="C66" s="84"/>
      <c r="D66" s="84"/>
      <c r="E66" s="84"/>
      <c r="F66" s="84"/>
    </row>
    <row r="69" spans="1:8" ht="87" customHeight="1" x14ac:dyDescent="0.25">
      <c r="A69" s="83" t="s">
        <v>96</v>
      </c>
      <c r="B69" s="83"/>
      <c r="C69" s="83"/>
      <c r="D69" s="83"/>
      <c r="E69" s="83"/>
    </row>
  </sheetData>
  <sheetProtection algorithmName="SHA-512" hashValue="mNqEMIEvtJMjBH140BnwRFZhc8fbLa9iuRwNq8IjDA70WNlQSdIg1LXlxky/SKR9AoEksL9e0hAcr8ohbLw0Iw==" saltValue="CWWBsgPzoEC+/JmOOZa2qA==" spinCount="100000" sheet="1" objects="1" scenarios="1"/>
  <mergeCells count="25">
    <mergeCell ref="A69:E69"/>
    <mergeCell ref="A36:A37"/>
    <mergeCell ref="B36:B37"/>
    <mergeCell ref="B57:F57"/>
    <mergeCell ref="B58:F58"/>
    <mergeCell ref="B59:F59"/>
    <mergeCell ref="B60:F60"/>
    <mergeCell ref="B61:F61"/>
    <mergeCell ref="B62:F62"/>
    <mergeCell ref="B63:F63"/>
    <mergeCell ref="B65:F65"/>
    <mergeCell ref="B66:F66"/>
    <mergeCell ref="C34:D35"/>
    <mergeCell ref="F34:G35"/>
    <mergeCell ref="C3:E4"/>
    <mergeCell ref="F3:I4"/>
    <mergeCell ref="A5:A7"/>
    <mergeCell ref="B5:B7"/>
    <mergeCell ref="B24:G24"/>
    <mergeCell ref="B25:E25"/>
    <mergeCell ref="B26:G26"/>
    <mergeCell ref="B27:G27"/>
    <mergeCell ref="B28:G28"/>
    <mergeCell ref="B29:G29"/>
    <mergeCell ref="B30:G30"/>
  </mergeCells>
  <hyperlinks>
    <hyperlink ref="B23" location="Nota" display="Ver Nota Informativa"/>
    <hyperlink ref="B56" location="Nota" display="Ver Nota Informativa"/>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9"/>
  <sheetViews>
    <sheetView showGridLines="0" tabSelected="1" topLeftCell="A64" workbookViewId="0">
      <selection activeCell="D8" sqref="D8"/>
    </sheetView>
  </sheetViews>
  <sheetFormatPr baseColWidth="10" defaultRowHeight="15" x14ac:dyDescent="0.25"/>
  <cols>
    <col min="1" max="1" width="8" style="1" customWidth="1"/>
    <col min="2" max="2" width="53.7109375" style="2" customWidth="1"/>
    <col min="3" max="4" width="16.7109375" style="2" customWidth="1"/>
    <col min="5" max="5" width="12.7109375" style="2" hidden="1" customWidth="1"/>
    <col min="6" max="6" width="18" style="2" customWidth="1"/>
    <col min="7" max="8" width="13.85546875" style="2" customWidth="1"/>
    <col min="9" max="9" width="15.42578125" style="3" customWidth="1"/>
    <col min="10" max="10" width="18" style="3" customWidth="1"/>
    <col min="11" max="256" width="11.42578125" style="3"/>
    <col min="257" max="257" width="8" style="3" customWidth="1"/>
    <col min="258" max="258" width="53.7109375" style="3" customWidth="1"/>
    <col min="259" max="260" width="16.7109375" style="3" customWidth="1"/>
    <col min="261" max="261" width="0" style="3" hidden="1" customWidth="1"/>
    <col min="262" max="262" width="18" style="3" customWidth="1"/>
    <col min="263" max="264" width="13.85546875" style="3" customWidth="1"/>
    <col min="265" max="265" width="15.42578125" style="3" customWidth="1"/>
    <col min="266" max="266" width="18" style="3" customWidth="1"/>
    <col min="267" max="512" width="11.42578125" style="3"/>
    <col min="513" max="513" width="8" style="3" customWidth="1"/>
    <col min="514" max="514" width="53.7109375" style="3" customWidth="1"/>
    <col min="515" max="516" width="16.7109375" style="3" customWidth="1"/>
    <col min="517" max="517" width="0" style="3" hidden="1" customWidth="1"/>
    <col min="518" max="518" width="18" style="3" customWidth="1"/>
    <col min="519" max="520" width="13.85546875" style="3" customWidth="1"/>
    <col min="521" max="521" width="15.42578125" style="3" customWidth="1"/>
    <col min="522" max="522" width="18" style="3" customWidth="1"/>
    <col min="523" max="768" width="11.42578125" style="3"/>
    <col min="769" max="769" width="8" style="3" customWidth="1"/>
    <col min="770" max="770" width="53.7109375" style="3" customWidth="1"/>
    <col min="771" max="772" width="16.7109375" style="3" customWidth="1"/>
    <col min="773" max="773" width="0" style="3" hidden="1" customWidth="1"/>
    <col min="774" max="774" width="18" style="3" customWidth="1"/>
    <col min="775" max="776" width="13.85546875" style="3" customWidth="1"/>
    <col min="777" max="777" width="15.42578125" style="3" customWidth="1"/>
    <col min="778" max="778" width="18" style="3" customWidth="1"/>
    <col min="779" max="1024" width="11.42578125" style="3"/>
    <col min="1025" max="1025" width="8" style="3" customWidth="1"/>
    <col min="1026" max="1026" width="53.7109375" style="3" customWidth="1"/>
    <col min="1027" max="1028" width="16.7109375" style="3" customWidth="1"/>
    <col min="1029" max="1029" width="0" style="3" hidden="1" customWidth="1"/>
    <col min="1030" max="1030" width="18" style="3" customWidth="1"/>
    <col min="1031" max="1032" width="13.85546875" style="3" customWidth="1"/>
    <col min="1033" max="1033" width="15.42578125" style="3" customWidth="1"/>
    <col min="1034" max="1034" width="18" style="3" customWidth="1"/>
    <col min="1035" max="1280" width="11.42578125" style="3"/>
    <col min="1281" max="1281" width="8" style="3" customWidth="1"/>
    <col min="1282" max="1282" width="53.7109375" style="3" customWidth="1"/>
    <col min="1283" max="1284" width="16.7109375" style="3" customWidth="1"/>
    <col min="1285" max="1285" width="0" style="3" hidden="1" customWidth="1"/>
    <col min="1286" max="1286" width="18" style="3" customWidth="1"/>
    <col min="1287" max="1288" width="13.85546875" style="3" customWidth="1"/>
    <col min="1289" max="1289" width="15.42578125" style="3" customWidth="1"/>
    <col min="1290" max="1290" width="18" style="3" customWidth="1"/>
    <col min="1291" max="1536" width="11.42578125" style="3"/>
    <col min="1537" max="1537" width="8" style="3" customWidth="1"/>
    <col min="1538" max="1538" width="53.7109375" style="3" customWidth="1"/>
    <col min="1539" max="1540" width="16.7109375" style="3" customWidth="1"/>
    <col min="1541" max="1541" width="0" style="3" hidden="1" customWidth="1"/>
    <col min="1542" max="1542" width="18" style="3" customWidth="1"/>
    <col min="1543" max="1544" width="13.85546875" style="3" customWidth="1"/>
    <col min="1545" max="1545" width="15.42578125" style="3" customWidth="1"/>
    <col min="1546" max="1546" width="18" style="3" customWidth="1"/>
    <col min="1547" max="1792" width="11.42578125" style="3"/>
    <col min="1793" max="1793" width="8" style="3" customWidth="1"/>
    <col min="1794" max="1794" width="53.7109375" style="3" customWidth="1"/>
    <col min="1795" max="1796" width="16.7109375" style="3" customWidth="1"/>
    <col min="1797" max="1797" width="0" style="3" hidden="1" customWidth="1"/>
    <col min="1798" max="1798" width="18" style="3" customWidth="1"/>
    <col min="1799" max="1800" width="13.85546875" style="3" customWidth="1"/>
    <col min="1801" max="1801" width="15.42578125" style="3" customWidth="1"/>
    <col min="1802" max="1802" width="18" style="3" customWidth="1"/>
    <col min="1803" max="2048" width="11.42578125" style="3"/>
    <col min="2049" max="2049" width="8" style="3" customWidth="1"/>
    <col min="2050" max="2050" width="53.7109375" style="3" customWidth="1"/>
    <col min="2051" max="2052" width="16.7109375" style="3" customWidth="1"/>
    <col min="2053" max="2053" width="0" style="3" hidden="1" customWidth="1"/>
    <col min="2054" max="2054" width="18" style="3" customWidth="1"/>
    <col min="2055" max="2056" width="13.85546875" style="3" customWidth="1"/>
    <col min="2057" max="2057" width="15.42578125" style="3" customWidth="1"/>
    <col min="2058" max="2058" width="18" style="3" customWidth="1"/>
    <col min="2059" max="2304" width="11.42578125" style="3"/>
    <col min="2305" max="2305" width="8" style="3" customWidth="1"/>
    <col min="2306" max="2306" width="53.7109375" style="3" customWidth="1"/>
    <col min="2307" max="2308" width="16.7109375" style="3" customWidth="1"/>
    <col min="2309" max="2309" width="0" style="3" hidden="1" customWidth="1"/>
    <col min="2310" max="2310" width="18" style="3" customWidth="1"/>
    <col min="2311" max="2312" width="13.85546875" style="3" customWidth="1"/>
    <col min="2313" max="2313" width="15.42578125" style="3" customWidth="1"/>
    <col min="2314" max="2314" width="18" style="3" customWidth="1"/>
    <col min="2315" max="2560" width="11.42578125" style="3"/>
    <col min="2561" max="2561" width="8" style="3" customWidth="1"/>
    <col min="2562" max="2562" width="53.7109375" style="3" customWidth="1"/>
    <col min="2563" max="2564" width="16.7109375" style="3" customWidth="1"/>
    <col min="2565" max="2565" width="0" style="3" hidden="1" customWidth="1"/>
    <col min="2566" max="2566" width="18" style="3" customWidth="1"/>
    <col min="2567" max="2568" width="13.85546875" style="3" customWidth="1"/>
    <col min="2569" max="2569" width="15.42578125" style="3" customWidth="1"/>
    <col min="2570" max="2570" width="18" style="3" customWidth="1"/>
    <col min="2571" max="2816" width="11.42578125" style="3"/>
    <col min="2817" max="2817" width="8" style="3" customWidth="1"/>
    <col min="2818" max="2818" width="53.7109375" style="3" customWidth="1"/>
    <col min="2819" max="2820" width="16.7109375" style="3" customWidth="1"/>
    <col min="2821" max="2821" width="0" style="3" hidden="1" customWidth="1"/>
    <col min="2822" max="2822" width="18" style="3" customWidth="1"/>
    <col min="2823" max="2824" width="13.85546875" style="3" customWidth="1"/>
    <col min="2825" max="2825" width="15.42578125" style="3" customWidth="1"/>
    <col min="2826" max="2826" width="18" style="3" customWidth="1"/>
    <col min="2827" max="3072" width="11.42578125" style="3"/>
    <col min="3073" max="3073" width="8" style="3" customWidth="1"/>
    <col min="3074" max="3074" width="53.7109375" style="3" customWidth="1"/>
    <col min="3075" max="3076" width="16.7109375" style="3" customWidth="1"/>
    <col min="3077" max="3077" width="0" style="3" hidden="1" customWidth="1"/>
    <col min="3078" max="3078" width="18" style="3" customWidth="1"/>
    <col min="3079" max="3080" width="13.85546875" style="3" customWidth="1"/>
    <col min="3081" max="3081" width="15.42578125" style="3" customWidth="1"/>
    <col min="3082" max="3082" width="18" style="3" customWidth="1"/>
    <col min="3083" max="3328" width="11.42578125" style="3"/>
    <col min="3329" max="3329" width="8" style="3" customWidth="1"/>
    <col min="3330" max="3330" width="53.7109375" style="3" customWidth="1"/>
    <col min="3331" max="3332" width="16.7109375" style="3" customWidth="1"/>
    <col min="3333" max="3333" width="0" style="3" hidden="1" customWidth="1"/>
    <col min="3334" max="3334" width="18" style="3" customWidth="1"/>
    <col min="3335" max="3336" width="13.85546875" style="3" customWidth="1"/>
    <col min="3337" max="3337" width="15.42578125" style="3" customWidth="1"/>
    <col min="3338" max="3338" width="18" style="3" customWidth="1"/>
    <col min="3339" max="3584" width="11.42578125" style="3"/>
    <col min="3585" max="3585" width="8" style="3" customWidth="1"/>
    <col min="3586" max="3586" width="53.7109375" style="3" customWidth="1"/>
    <col min="3587" max="3588" width="16.7109375" style="3" customWidth="1"/>
    <col min="3589" max="3589" width="0" style="3" hidden="1" customWidth="1"/>
    <col min="3590" max="3590" width="18" style="3" customWidth="1"/>
    <col min="3591" max="3592" width="13.85546875" style="3" customWidth="1"/>
    <col min="3593" max="3593" width="15.42578125" style="3" customWidth="1"/>
    <col min="3594" max="3594" width="18" style="3" customWidth="1"/>
    <col min="3595" max="3840" width="11.42578125" style="3"/>
    <col min="3841" max="3841" width="8" style="3" customWidth="1"/>
    <col min="3842" max="3842" width="53.7109375" style="3" customWidth="1"/>
    <col min="3843" max="3844" width="16.7109375" style="3" customWidth="1"/>
    <col min="3845" max="3845" width="0" style="3" hidden="1" customWidth="1"/>
    <col min="3846" max="3846" width="18" style="3" customWidth="1"/>
    <col min="3847" max="3848" width="13.85546875" style="3" customWidth="1"/>
    <col min="3849" max="3849" width="15.42578125" style="3" customWidth="1"/>
    <col min="3850" max="3850" width="18" style="3" customWidth="1"/>
    <col min="3851" max="4096" width="11.42578125" style="3"/>
    <col min="4097" max="4097" width="8" style="3" customWidth="1"/>
    <col min="4098" max="4098" width="53.7109375" style="3" customWidth="1"/>
    <col min="4099" max="4100" width="16.7109375" style="3" customWidth="1"/>
    <col min="4101" max="4101" width="0" style="3" hidden="1" customWidth="1"/>
    <col min="4102" max="4102" width="18" style="3" customWidth="1"/>
    <col min="4103" max="4104" width="13.85546875" style="3" customWidth="1"/>
    <col min="4105" max="4105" width="15.42578125" style="3" customWidth="1"/>
    <col min="4106" max="4106" width="18" style="3" customWidth="1"/>
    <col min="4107" max="4352" width="11.42578125" style="3"/>
    <col min="4353" max="4353" width="8" style="3" customWidth="1"/>
    <col min="4354" max="4354" width="53.7109375" style="3" customWidth="1"/>
    <col min="4355" max="4356" width="16.7109375" style="3" customWidth="1"/>
    <col min="4357" max="4357" width="0" style="3" hidden="1" customWidth="1"/>
    <col min="4358" max="4358" width="18" style="3" customWidth="1"/>
    <col min="4359" max="4360" width="13.85546875" style="3" customWidth="1"/>
    <col min="4361" max="4361" width="15.42578125" style="3" customWidth="1"/>
    <col min="4362" max="4362" width="18" style="3" customWidth="1"/>
    <col min="4363" max="4608" width="11.42578125" style="3"/>
    <col min="4609" max="4609" width="8" style="3" customWidth="1"/>
    <col min="4610" max="4610" width="53.7109375" style="3" customWidth="1"/>
    <col min="4611" max="4612" width="16.7109375" style="3" customWidth="1"/>
    <col min="4613" max="4613" width="0" style="3" hidden="1" customWidth="1"/>
    <col min="4614" max="4614" width="18" style="3" customWidth="1"/>
    <col min="4615" max="4616" width="13.85546875" style="3" customWidth="1"/>
    <col min="4617" max="4617" width="15.42578125" style="3" customWidth="1"/>
    <col min="4618" max="4618" width="18" style="3" customWidth="1"/>
    <col min="4619" max="4864" width="11.42578125" style="3"/>
    <col min="4865" max="4865" width="8" style="3" customWidth="1"/>
    <col min="4866" max="4866" width="53.7109375" style="3" customWidth="1"/>
    <col min="4867" max="4868" width="16.7109375" style="3" customWidth="1"/>
    <col min="4869" max="4869" width="0" style="3" hidden="1" customWidth="1"/>
    <col min="4870" max="4870" width="18" style="3" customWidth="1"/>
    <col min="4871" max="4872" width="13.85546875" style="3" customWidth="1"/>
    <col min="4873" max="4873" width="15.42578125" style="3" customWidth="1"/>
    <col min="4874" max="4874" width="18" style="3" customWidth="1"/>
    <col min="4875" max="5120" width="11.42578125" style="3"/>
    <col min="5121" max="5121" width="8" style="3" customWidth="1"/>
    <col min="5122" max="5122" width="53.7109375" style="3" customWidth="1"/>
    <col min="5123" max="5124" width="16.7109375" style="3" customWidth="1"/>
    <col min="5125" max="5125" width="0" style="3" hidden="1" customWidth="1"/>
    <col min="5126" max="5126" width="18" style="3" customWidth="1"/>
    <col min="5127" max="5128" width="13.85546875" style="3" customWidth="1"/>
    <col min="5129" max="5129" width="15.42578125" style="3" customWidth="1"/>
    <col min="5130" max="5130" width="18" style="3" customWidth="1"/>
    <col min="5131" max="5376" width="11.42578125" style="3"/>
    <col min="5377" max="5377" width="8" style="3" customWidth="1"/>
    <col min="5378" max="5378" width="53.7109375" style="3" customWidth="1"/>
    <col min="5379" max="5380" width="16.7109375" style="3" customWidth="1"/>
    <col min="5381" max="5381" width="0" style="3" hidden="1" customWidth="1"/>
    <col min="5382" max="5382" width="18" style="3" customWidth="1"/>
    <col min="5383" max="5384" width="13.85546875" style="3" customWidth="1"/>
    <col min="5385" max="5385" width="15.42578125" style="3" customWidth="1"/>
    <col min="5386" max="5386" width="18" style="3" customWidth="1"/>
    <col min="5387" max="5632" width="11.42578125" style="3"/>
    <col min="5633" max="5633" width="8" style="3" customWidth="1"/>
    <col min="5634" max="5634" width="53.7109375" style="3" customWidth="1"/>
    <col min="5635" max="5636" width="16.7109375" style="3" customWidth="1"/>
    <col min="5637" max="5637" width="0" style="3" hidden="1" customWidth="1"/>
    <col min="5638" max="5638" width="18" style="3" customWidth="1"/>
    <col min="5639" max="5640" width="13.85546875" style="3" customWidth="1"/>
    <col min="5641" max="5641" width="15.42578125" style="3" customWidth="1"/>
    <col min="5642" max="5642" width="18" style="3" customWidth="1"/>
    <col min="5643" max="5888" width="11.42578125" style="3"/>
    <col min="5889" max="5889" width="8" style="3" customWidth="1"/>
    <col min="5890" max="5890" width="53.7109375" style="3" customWidth="1"/>
    <col min="5891" max="5892" width="16.7109375" style="3" customWidth="1"/>
    <col min="5893" max="5893" width="0" style="3" hidden="1" customWidth="1"/>
    <col min="5894" max="5894" width="18" style="3" customWidth="1"/>
    <col min="5895" max="5896" width="13.85546875" style="3" customWidth="1"/>
    <col min="5897" max="5897" width="15.42578125" style="3" customWidth="1"/>
    <col min="5898" max="5898" width="18" style="3" customWidth="1"/>
    <col min="5899" max="6144" width="11.42578125" style="3"/>
    <col min="6145" max="6145" width="8" style="3" customWidth="1"/>
    <col min="6146" max="6146" width="53.7109375" style="3" customWidth="1"/>
    <col min="6147" max="6148" width="16.7109375" style="3" customWidth="1"/>
    <col min="6149" max="6149" width="0" style="3" hidden="1" customWidth="1"/>
    <col min="6150" max="6150" width="18" style="3" customWidth="1"/>
    <col min="6151" max="6152" width="13.85546875" style="3" customWidth="1"/>
    <col min="6153" max="6153" width="15.42578125" style="3" customWidth="1"/>
    <col min="6154" max="6154" width="18" style="3" customWidth="1"/>
    <col min="6155" max="6400" width="11.42578125" style="3"/>
    <col min="6401" max="6401" width="8" style="3" customWidth="1"/>
    <col min="6402" max="6402" width="53.7109375" style="3" customWidth="1"/>
    <col min="6403" max="6404" width="16.7109375" style="3" customWidth="1"/>
    <col min="6405" max="6405" width="0" style="3" hidden="1" customWidth="1"/>
    <col min="6406" max="6406" width="18" style="3" customWidth="1"/>
    <col min="6407" max="6408" width="13.85546875" style="3" customWidth="1"/>
    <col min="6409" max="6409" width="15.42578125" style="3" customWidth="1"/>
    <col min="6410" max="6410" width="18" style="3" customWidth="1"/>
    <col min="6411" max="6656" width="11.42578125" style="3"/>
    <col min="6657" max="6657" width="8" style="3" customWidth="1"/>
    <col min="6658" max="6658" width="53.7109375" style="3" customWidth="1"/>
    <col min="6659" max="6660" width="16.7109375" style="3" customWidth="1"/>
    <col min="6661" max="6661" width="0" style="3" hidden="1" customWidth="1"/>
    <col min="6662" max="6662" width="18" style="3" customWidth="1"/>
    <col min="6663" max="6664" width="13.85546875" style="3" customWidth="1"/>
    <col min="6665" max="6665" width="15.42578125" style="3" customWidth="1"/>
    <col min="6666" max="6666" width="18" style="3" customWidth="1"/>
    <col min="6667" max="6912" width="11.42578125" style="3"/>
    <col min="6913" max="6913" width="8" style="3" customWidth="1"/>
    <col min="6914" max="6914" width="53.7109375" style="3" customWidth="1"/>
    <col min="6915" max="6916" width="16.7109375" style="3" customWidth="1"/>
    <col min="6917" max="6917" width="0" style="3" hidden="1" customWidth="1"/>
    <col min="6918" max="6918" width="18" style="3" customWidth="1"/>
    <col min="6919" max="6920" width="13.85546875" style="3" customWidth="1"/>
    <col min="6921" max="6921" width="15.42578125" style="3" customWidth="1"/>
    <col min="6922" max="6922" width="18" style="3" customWidth="1"/>
    <col min="6923" max="7168" width="11.42578125" style="3"/>
    <col min="7169" max="7169" width="8" style="3" customWidth="1"/>
    <col min="7170" max="7170" width="53.7109375" style="3" customWidth="1"/>
    <col min="7171" max="7172" width="16.7109375" style="3" customWidth="1"/>
    <col min="7173" max="7173" width="0" style="3" hidden="1" customWidth="1"/>
    <col min="7174" max="7174" width="18" style="3" customWidth="1"/>
    <col min="7175" max="7176" width="13.85546875" style="3" customWidth="1"/>
    <col min="7177" max="7177" width="15.42578125" style="3" customWidth="1"/>
    <col min="7178" max="7178" width="18" style="3" customWidth="1"/>
    <col min="7179" max="7424" width="11.42578125" style="3"/>
    <col min="7425" max="7425" width="8" style="3" customWidth="1"/>
    <col min="7426" max="7426" width="53.7109375" style="3" customWidth="1"/>
    <col min="7427" max="7428" width="16.7109375" style="3" customWidth="1"/>
    <col min="7429" max="7429" width="0" style="3" hidden="1" customWidth="1"/>
    <col min="7430" max="7430" width="18" style="3" customWidth="1"/>
    <col min="7431" max="7432" width="13.85546875" style="3" customWidth="1"/>
    <col min="7433" max="7433" width="15.42578125" style="3" customWidth="1"/>
    <col min="7434" max="7434" width="18" style="3" customWidth="1"/>
    <col min="7435" max="7680" width="11.42578125" style="3"/>
    <col min="7681" max="7681" width="8" style="3" customWidth="1"/>
    <col min="7682" max="7682" width="53.7109375" style="3" customWidth="1"/>
    <col min="7683" max="7684" width="16.7109375" style="3" customWidth="1"/>
    <col min="7685" max="7685" width="0" style="3" hidden="1" customWidth="1"/>
    <col min="7686" max="7686" width="18" style="3" customWidth="1"/>
    <col min="7687" max="7688" width="13.85546875" style="3" customWidth="1"/>
    <col min="7689" max="7689" width="15.42578125" style="3" customWidth="1"/>
    <col min="7690" max="7690" width="18" style="3" customWidth="1"/>
    <col min="7691" max="7936" width="11.42578125" style="3"/>
    <col min="7937" max="7937" width="8" style="3" customWidth="1"/>
    <col min="7938" max="7938" width="53.7109375" style="3" customWidth="1"/>
    <col min="7939" max="7940" width="16.7109375" style="3" customWidth="1"/>
    <col min="7941" max="7941" width="0" style="3" hidden="1" customWidth="1"/>
    <col min="7942" max="7942" width="18" style="3" customWidth="1"/>
    <col min="7943" max="7944" width="13.85546875" style="3" customWidth="1"/>
    <col min="7945" max="7945" width="15.42578125" style="3" customWidth="1"/>
    <col min="7946" max="7946" width="18" style="3" customWidth="1"/>
    <col min="7947" max="8192" width="11.42578125" style="3"/>
    <col min="8193" max="8193" width="8" style="3" customWidth="1"/>
    <col min="8194" max="8194" width="53.7109375" style="3" customWidth="1"/>
    <col min="8195" max="8196" width="16.7109375" style="3" customWidth="1"/>
    <col min="8197" max="8197" width="0" style="3" hidden="1" customWidth="1"/>
    <col min="8198" max="8198" width="18" style="3" customWidth="1"/>
    <col min="8199" max="8200" width="13.85546875" style="3" customWidth="1"/>
    <col min="8201" max="8201" width="15.42578125" style="3" customWidth="1"/>
    <col min="8202" max="8202" width="18" style="3" customWidth="1"/>
    <col min="8203" max="8448" width="11.42578125" style="3"/>
    <col min="8449" max="8449" width="8" style="3" customWidth="1"/>
    <col min="8450" max="8450" width="53.7109375" style="3" customWidth="1"/>
    <col min="8451" max="8452" width="16.7109375" style="3" customWidth="1"/>
    <col min="8453" max="8453" width="0" style="3" hidden="1" customWidth="1"/>
    <col min="8454" max="8454" width="18" style="3" customWidth="1"/>
    <col min="8455" max="8456" width="13.85546875" style="3" customWidth="1"/>
    <col min="8457" max="8457" width="15.42578125" style="3" customWidth="1"/>
    <col min="8458" max="8458" width="18" style="3" customWidth="1"/>
    <col min="8459" max="8704" width="11.42578125" style="3"/>
    <col min="8705" max="8705" width="8" style="3" customWidth="1"/>
    <col min="8706" max="8706" width="53.7109375" style="3" customWidth="1"/>
    <col min="8707" max="8708" width="16.7109375" style="3" customWidth="1"/>
    <col min="8709" max="8709" width="0" style="3" hidden="1" customWidth="1"/>
    <col min="8710" max="8710" width="18" style="3" customWidth="1"/>
    <col min="8711" max="8712" width="13.85546875" style="3" customWidth="1"/>
    <col min="8713" max="8713" width="15.42578125" style="3" customWidth="1"/>
    <col min="8714" max="8714" width="18" style="3" customWidth="1"/>
    <col min="8715" max="8960" width="11.42578125" style="3"/>
    <col min="8961" max="8961" width="8" style="3" customWidth="1"/>
    <col min="8962" max="8962" width="53.7109375" style="3" customWidth="1"/>
    <col min="8963" max="8964" width="16.7109375" style="3" customWidth="1"/>
    <col min="8965" max="8965" width="0" style="3" hidden="1" customWidth="1"/>
    <col min="8966" max="8966" width="18" style="3" customWidth="1"/>
    <col min="8967" max="8968" width="13.85546875" style="3" customWidth="1"/>
    <col min="8969" max="8969" width="15.42578125" style="3" customWidth="1"/>
    <col min="8970" max="8970" width="18" style="3" customWidth="1"/>
    <col min="8971" max="9216" width="11.42578125" style="3"/>
    <col min="9217" max="9217" width="8" style="3" customWidth="1"/>
    <col min="9218" max="9218" width="53.7109375" style="3" customWidth="1"/>
    <col min="9219" max="9220" width="16.7109375" style="3" customWidth="1"/>
    <col min="9221" max="9221" width="0" style="3" hidden="1" customWidth="1"/>
    <col min="9222" max="9222" width="18" style="3" customWidth="1"/>
    <col min="9223" max="9224" width="13.85546875" style="3" customWidth="1"/>
    <col min="9225" max="9225" width="15.42578125" style="3" customWidth="1"/>
    <col min="9226" max="9226" width="18" style="3" customWidth="1"/>
    <col min="9227" max="9472" width="11.42578125" style="3"/>
    <col min="9473" max="9473" width="8" style="3" customWidth="1"/>
    <col min="9474" max="9474" width="53.7109375" style="3" customWidth="1"/>
    <col min="9475" max="9476" width="16.7109375" style="3" customWidth="1"/>
    <col min="9477" max="9477" width="0" style="3" hidden="1" customWidth="1"/>
    <col min="9478" max="9478" width="18" style="3" customWidth="1"/>
    <col min="9479" max="9480" width="13.85546875" style="3" customWidth="1"/>
    <col min="9481" max="9481" width="15.42578125" style="3" customWidth="1"/>
    <col min="9482" max="9482" width="18" style="3" customWidth="1"/>
    <col min="9483" max="9728" width="11.42578125" style="3"/>
    <col min="9729" max="9729" width="8" style="3" customWidth="1"/>
    <col min="9730" max="9730" width="53.7109375" style="3" customWidth="1"/>
    <col min="9731" max="9732" width="16.7109375" style="3" customWidth="1"/>
    <col min="9733" max="9733" width="0" style="3" hidden="1" customWidth="1"/>
    <col min="9734" max="9734" width="18" style="3" customWidth="1"/>
    <col min="9735" max="9736" width="13.85546875" style="3" customWidth="1"/>
    <col min="9737" max="9737" width="15.42578125" style="3" customWidth="1"/>
    <col min="9738" max="9738" width="18" style="3" customWidth="1"/>
    <col min="9739" max="9984" width="11.42578125" style="3"/>
    <col min="9985" max="9985" width="8" style="3" customWidth="1"/>
    <col min="9986" max="9986" width="53.7109375" style="3" customWidth="1"/>
    <col min="9987" max="9988" width="16.7109375" style="3" customWidth="1"/>
    <col min="9989" max="9989" width="0" style="3" hidden="1" customWidth="1"/>
    <col min="9990" max="9990" width="18" style="3" customWidth="1"/>
    <col min="9991" max="9992" width="13.85546875" style="3" customWidth="1"/>
    <col min="9993" max="9993" width="15.42578125" style="3" customWidth="1"/>
    <col min="9994" max="9994" width="18" style="3" customWidth="1"/>
    <col min="9995" max="10240" width="11.42578125" style="3"/>
    <col min="10241" max="10241" width="8" style="3" customWidth="1"/>
    <col min="10242" max="10242" width="53.7109375" style="3" customWidth="1"/>
    <col min="10243" max="10244" width="16.7109375" style="3" customWidth="1"/>
    <col min="10245" max="10245" width="0" style="3" hidden="1" customWidth="1"/>
    <col min="10246" max="10246" width="18" style="3" customWidth="1"/>
    <col min="10247" max="10248" width="13.85546875" style="3" customWidth="1"/>
    <col min="10249" max="10249" width="15.42578125" style="3" customWidth="1"/>
    <col min="10250" max="10250" width="18" style="3" customWidth="1"/>
    <col min="10251" max="10496" width="11.42578125" style="3"/>
    <col min="10497" max="10497" width="8" style="3" customWidth="1"/>
    <col min="10498" max="10498" width="53.7109375" style="3" customWidth="1"/>
    <col min="10499" max="10500" width="16.7109375" style="3" customWidth="1"/>
    <col min="10501" max="10501" width="0" style="3" hidden="1" customWidth="1"/>
    <col min="10502" max="10502" width="18" style="3" customWidth="1"/>
    <col min="10503" max="10504" width="13.85546875" style="3" customWidth="1"/>
    <col min="10505" max="10505" width="15.42578125" style="3" customWidth="1"/>
    <col min="10506" max="10506" width="18" style="3" customWidth="1"/>
    <col min="10507" max="10752" width="11.42578125" style="3"/>
    <col min="10753" max="10753" width="8" style="3" customWidth="1"/>
    <col min="10754" max="10754" width="53.7109375" style="3" customWidth="1"/>
    <col min="10755" max="10756" width="16.7109375" style="3" customWidth="1"/>
    <col min="10757" max="10757" width="0" style="3" hidden="1" customWidth="1"/>
    <col min="10758" max="10758" width="18" style="3" customWidth="1"/>
    <col min="10759" max="10760" width="13.85546875" style="3" customWidth="1"/>
    <col min="10761" max="10761" width="15.42578125" style="3" customWidth="1"/>
    <col min="10762" max="10762" width="18" style="3" customWidth="1"/>
    <col min="10763" max="11008" width="11.42578125" style="3"/>
    <col min="11009" max="11009" width="8" style="3" customWidth="1"/>
    <col min="11010" max="11010" width="53.7109375" style="3" customWidth="1"/>
    <col min="11011" max="11012" width="16.7109375" style="3" customWidth="1"/>
    <col min="11013" max="11013" width="0" style="3" hidden="1" customWidth="1"/>
    <col min="11014" max="11014" width="18" style="3" customWidth="1"/>
    <col min="11015" max="11016" width="13.85546875" style="3" customWidth="1"/>
    <col min="11017" max="11017" width="15.42578125" style="3" customWidth="1"/>
    <col min="11018" max="11018" width="18" style="3" customWidth="1"/>
    <col min="11019" max="11264" width="11.42578125" style="3"/>
    <col min="11265" max="11265" width="8" style="3" customWidth="1"/>
    <col min="11266" max="11266" width="53.7109375" style="3" customWidth="1"/>
    <col min="11267" max="11268" width="16.7109375" style="3" customWidth="1"/>
    <col min="11269" max="11269" width="0" style="3" hidden="1" customWidth="1"/>
    <col min="11270" max="11270" width="18" style="3" customWidth="1"/>
    <col min="11271" max="11272" width="13.85546875" style="3" customWidth="1"/>
    <col min="11273" max="11273" width="15.42578125" style="3" customWidth="1"/>
    <col min="11274" max="11274" width="18" style="3" customWidth="1"/>
    <col min="11275" max="11520" width="11.42578125" style="3"/>
    <col min="11521" max="11521" width="8" style="3" customWidth="1"/>
    <col min="11522" max="11522" width="53.7109375" style="3" customWidth="1"/>
    <col min="11523" max="11524" width="16.7109375" style="3" customWidth="1"/>
    <col min="11525" max="11525" width="0" style="3" hidden="1" customWidth="1"/>
    <col min="11526" max="11526" width="18" style="3" customWidth="1"/>
    <col min="11527" max="11528" width="13.85546875" style="3" customWidth="1"/>
    <col min="11529" max="11529" width="15.42578125" style="3" customWidth="1"/>
    <col min="11530" max="11530" width="18" style="3" customWidth="1"/>
    <col min="11531" max="11776" width="11.42578125" style="3"/>
    <col min="11777" max="11777" width="8" style="3" customWidth="1"/>
    <col min="11778" max="11778" width="53.7109375" style="3" customWidth="1"/>
    <col min="11779" max="11780" width="16.7109375" style="3" customWidth="1"/>
    <col min="11781" max="11781" width="0" style="3" hidden="1" customWidth="1"/>
    <col min="11782" max="11782" width="18" style="3" customWidth="1"/>
    <col min="11783" max="11784" width="13.85546875" style="3" customWidth="1"/>
    <col min="11785" max="11785" width="15.42578125" style="3" customWidth="1"/>
    <col min="11786" max="11786" width="18" style="3" customWidth="1"/>
    <col min="11787" max="12032" width="11.42578125" style="3"/>
    <col min="12033" max="12033" width="8" style="3" customWidth="1"/>
    <col min="12034" max="12034" width="53.7109375" style="3" customWidth="1"/>
    <col min="12035" max="12036" width="16.7109375" style="3" customWidth="1"/>
    <col min="12037" max="12037" width="0" style="3" hidden="1" customWidth="1"/>
    <col min="12038" max="12038" width="18" style="3" customWidth="1"/>
    <col min="12039" max="12040" width="13.85546875" style="3" customWidth="1"/>
    <col min="12041" max="12041" width="15.42578125" style="3" customWidth="1"/>
    <col min="12042" max="12042" width="18" style="3" customWidth="1"/>
    <col min="12043" max="12288" width="11.42578125" style="3"/>
    <col min="12289" max="12289" width="8" style="3" customWidth="1"/>
    <col min="12290" max="12290" width="53.7109375" style="3" customWidth="1"/>
    <col min="12291" max="12292" width="16.7109375" style="3" customWidth="1"/>
    <col min="12293" max="12293" width="0" style="3" hidden="1" customWidth="1"/>
    <col min="12294" max="12294" width="18" style="3" customWidth="1"/>
    <col min="12295" max="12296" width="13.85546875" style="3" customWidth="1"/>
    <col min="12297" max="12297" width="15.42578125" style="3" customWidth="1"/>
    <col min="12298" max="12298" width="18" style="3" customWidth="1"/>
    <col min="12299" max="12544" width="11.42578125" style="3"/>
    <col min="12545" max="12545" width="8" style="3" customWidth="1"/>
    <col min="12546" max="12546" width="53.7109375" style="3" customWidth="1"/>
    <col min="12547" max="12548" width="16.7109375" style="3" customWidth="1"/>
    <col min="12549" max="12549" width="0" style="3" hidden="1" customWidth="1"/>
    <col min="12550" max="12550" width="18" style="3" customWidth="1"/>
    <col min="12551" max="12552" width="13.85546875" style="3" customWidth="1"/>
    <col min="12553" max="12553" width="15.42578125" style="3" customWidth="1"/>
    <col min="12554" max="12554" width="18" style="3" customWidth="1"/>
    <col min="12555" max="12800" width="11.42578125" style="3"/>
    <col min="12801" max="12801" width="8" style="3" customWidth="1"/>
    <col min="12802" max="12802" width="53.7109375" style="3" customWidth="1"/>
    <col min="12803" max="12804" width="16.7109375" style="3" customWidth="1"/>
    <col min="12805" max="12805" width="0" style="3" hidden="1" customWidth="1"/>
    <col min="12806" max="12806" width="18" style="3" customWidth="1"/>
    <col min="12807" max="12808" width="13.85546875" style="3" customWidth="1"/>
    <col min="12809" max="12809" width="15.42578125" style="3" customWidth="1"/>
    <col min="12810" max="12810" width="18" style="3" customWidth="1"/>
    <col min="12811" max="13056" width="11.42578125" style="3"/>
    <col min="13057" max="13057" width="8" style="3" customWidth="1"/>
    <col min="13058" max="13058" width="53.7109375" style="3" customWidth="1"/>
    <col min="13059" max="13060" width="16.7109375" style="3" customWidth="1"/>
    <col min="13061" max="13061" width="0" style="3" hidden="1" customWidth="1"/>
    <col min="13062" max="13062" width="18" style="3" customWidth="1"/>
    <col min="13063" max="13064" width="13.85546875" style="3" customWidth="1"/>
    <col min="13065" max="13065" width="15.42578125" style="3" customWidth="1"/>
    <col min="13066" max="13066" width="18" style="3" customWidth="1"/>
    <col min="13067" max="13312" width="11.42578125" style="3"/>
    <col min="13313" max="13313" width="8" style="3" customWidth="1"/>
    <col min="13314" max="13314" width="53.7109375" style="3" customWidth="1"/>
    <col min="13315" max="13316" width="16.7109375" style="3" customWidth="1"/>
    <col min="13317" max="13317" width="0" style="3" hidden="1" customWidth="1"/>
    <col min="13318" max="13318" width="18" style="3" customWidth="1"/>
    <col min="13319" max="13320" width="13.85546875" style="3" customWidth="1"/>
    <col min="13321" max="13321" width="15.42578125" style="3" customWidth="1"/>
    <col min="13322" max="13322" width="18" style="3" customWidth="1"/>
    <col min="13323" max="13568" width="11.42578125" style="3"/>
    <col min="13569" max="13569" width="8" style="3" customWidth="1"/>
    <col min="13570" max="13570" width="53.7109375" style="3" customWidth="1"/>
    <col min="13571" max="13572" width="16.7109375" style="3" customWidth="1"/>
    <col min="13573" max="13573" width="0" style="3" hidden="1" customWidth="1"/>
    <col min="13574" max="13574" width="18" style="3" customWidth="1"/>
    <col min="13575" max="13576" width="13.85546875" style="3" customWidth="1"/>
    <col min="13577" max="13577" width="15.42578125" style="3" customWidth="1"/>
    <col min="13578" max="13578" width="18" style="3" customWidth="1"/>
    <col min="13579" max="13824" width="11.42578125" style="3"/>
    <col min="13825" max="13825" width="8" style="3" customWidth="1"/>
    <col min="13826" max="13826" width="53.7109375" style="3" customWidth="1"/>
    <col min="13827" max="13828" width="16.7109375" style="3" customWidth="1"/>
    <col min="13829" max="13829" width="0" style="3" hidden="1" customWidth="1"/>
    <col min="13830" max="13830" width="18" style="3" customWidth="1"/>
    <col min="13831" max="13832" width="13.85546875" style="3" customWidth="1"/>
    <col min="13833" max="13833" width="15.42578125" style="3" customWidth="1"/>
    <col min="13834" max="13834" width="18" style="3" customWidth="1"/>
    <col min="13835" max="14080" width="11.42578125" style="3"/>
    <col min="14081" max="14081" width="8" style="3" customWidth="1"/>
    <col min="14082" max="14082" width="53.7109375" style="3" customWidth="1"/>
    <col min="14083" max="14084" width="16.7109375" style="3" customWidth="1"/>
    <col min="14085" max="14085" width="0" style="3" hidden="1" customWidth="1"/>
    <col min="14086" max="14086" width="18" style="3" customWidth="1"/>
    <col min="14087" max="14088" width="13.85546875" style="3" customWidth="1"/>
    <col min="14089" max="14089" width="15.42578125" style="3" customWidth="1"/>
    <col min="14090" max="14090" width="18" style="3" customWidth="1"/>
    <col min="14091" max="14336" width="11.42578125" style="3"/>
    <col min="14337" max="14337" width="8" style="3" customWidth="1"/>
    <col min="14338" max="14338" width="53.7109375" style="3" customWidth="1"/>
    <col min="14339" max="14340" width="16.7109375" style="3" customWidth="1"/>
    <col min="14341" max="14341" width="0" style="3" hidden="1" customWidth="1"/>
    <col min="14342" max="14342" width="18" style="3" customWidth="1"/>
    <col min="14343" max="14344" width="13.85546875" style="3" customWidth="1"/>
    <col min="14345" max="14345" width="15.42578125" style="3" customWidth="1"/>
    <col min="14346" max="14346" width="18" style="3" customWidth="1"/>
    <col min="14347" max="14592" width="11.42578125" style="3"/>
    <col min="14593" max="14593" width="8" style="3" customWidth="1"/>
    <col min="14594" max="14594" width="53.7109375" style="3" customWidth="1"/>
    <col min="14595" max="14596" width="16.7109375" style="3" customWidth="1"/>
    <col min="14597" max="14597" width="0" style="3" hidden="1" customWidth="1"/>
    <col min="14598" max="14598" width="18" style="3" customWidth="1"/>
    <col min="14599" max="14600" width="13.85546875" style="3" customWidth="1"/>
    <col min="14601" max="14601" width="15.42578125" style="3" customWidth="1"/>
    <col min="14602" max="14602" width="18" style="3" customWidth="1"/>
    <col min="14603" max="14848" width="11.42578125" style="3"/>
    <col min="14849" max="14849" width="8" style="3" customWidth="1"/>
    <col min="14850" max="14850" width="53.7109375" style="3" customWidth="1"/>
    <col min="14851" max="14852" width="16.7109375" style="3" customWidth="1"/>
    <col min="14853" max="14853" width="0" style="3" hidden="1" customWidth="1"/>
    <col min="14854" max="14854" width="18" style="3" customWidth="1"/>
    <col min="14855" max="14856" width="13.85546875" style="3" customWidth="1"/>
    <col min="14857" max="14857" width="15.42578125" style="3" customWidth="1"/>
    <col min="14858" max="14858" width="18" style="3" customWidth="1"/>
    <col min="14859" max="15104" width="11.42578125" style="3"/>
    <col min="15105" max="15105" width="8" style="3" customWidth="1"/>
    <col min="15106" max="15106" width="53.7109375" style="3" customWidth="1"/>
    <col min="15107" max="15108" width="16.7109375" style="3" customWidth="1"/>
    <col min="15109" max="15109" width="0" style="3" hidden="1" customWidth="1"/>
    <col min="15110" max="15110" width="18" style="3" customWidth="1"/>
    <col min="15111" max="15112" width="13.85546875" style="3" customWidth="1"/>
    <col min="15113" max="15113" width="15.42578125" style="3" customWidth="1"/>
    <col min="15114" max="15114" width="18" style="3" customWidth="1"/>
    <col min="15115" max="15360" width="11.42578125" style="3"/>
    <col min="15361" max="15361" width="8" style="3" customWidth="1"/>
    <col min="15362" max="15362" width="53.7109375" style="3" customWidth="1"/>
    <col min="15363" max="15364" width="16.7109375" style="3" customWidth="1"/>
    <col min="15365" max="15365" width="0" style="3" hidden="1" customWidth="1"/>
    <col min="15366" max="15366" width="18" style="3" customWidth="1"/>
    <col min="15367" max="15368" width="13.85546875" style="3" customWidth="1"/>
    <col min="15369" max="15369" width="15.42578125" style="3" customWidth="1"/>
    <col min="15370" max="15370" width="18" style="3" customWidth="1"/>
    <col min="15371" max="15616" width="11.42578125" style="3"/>
    <col min="15617" max="15617" width="8" style="3" customWidth="1"/>
    <col min="15618" max="15618" width="53.7109375" style="3" customWidth="1"/>
    <col min="15619" max="15620" width="16.7109375" style="3" customWidth="1"/>
    <col min="15621" max="15621" width="0" style="3" hidden="1" customWidth="1"/>
    <col min="15622" max="15622" width="18" style="3" customWidth="1"/>
    <col min="15623" max="15624" width="13.85546875" style="3" customWidth="1"/>
    <col min="15625" max="15625" width="15.42578125" style="3" customWidth="1"/>
    <col min="15626" max="15626" width="18" style="3" customWidth="1"/>
    <col min="15627" max="15872" width="11.42578125" style="3"/>
    <col min="15873" max="15873" width="8" style="3" customWidth="1"/>
    <col min="15874" max="15874" width="53.7109375" style="3" customWidth="1"/>
    <col min="15875" max="15876" width="16.7109375" style="3" customWidth="1"/>
    <col min="15877" max="15877" width="0" style="3" hidden="1" customWidth="1"/>
    <col min="15878" max="15878" width="18" style="3" customWidth="1"/>
    <col min="15879" max="15880" width="13.85546875" style="3" customWidth="1"/>
    <col min="15881" max="15881" width="15.42578125" style="3" customWidth="1"/>
    <col min="15882" max="15882" width="18" style="3" customWidth="1"/>
    <col min="15883" max="16128" width="11.42578125" style="3"/>
    <col min="16129" max="16129" width="8" style="3" customWidth="1"/>
    <col min="16130" max="16130" width="53.7109375" style="3" customWidth="1"/>
    <col min="16131" max="16132" width="16.7109375" style="3" customWidth="1"/>
    <col min="16133" max="16133" width="0" style="3" hidden="1" customWidth="1"/>
    <col min="16134" max="16134" width="18" style="3" customWidth="1"/>
    <col min="16135" max="16136" width="13.85546875" style="3" customWidth="1"/>
    <col min="16137" max="16137" width="15.42578125" style="3" customWidth="1"/>
    <col min="16138" max="16138" width="18" style="3" customWidth="1"/>
    <col min="16139" max="16384" width="11.42578125" style="3"/>
  </cols>
  <sheetData>
    <row r="1" spans="1:12" x14ac:dyDescent="0.25">
      <c r="B1" s="2" t="s">
        <v>115</v>
      </c>
    </row>
    <row r="2" spans="1:12" ht="15.75" thickBot="1" x14ac:dyDescent="0.3">
      <c r="A2" s="4" t="s">
        <v>1</v>
      </c>
      <c r="B2" s="5"/>
      <c r="C2" s="5"/>
      <c r="D2" s="5"/>
      <c r="E2" s="5"/>
      <c r="F2" s="5"/>
      <c r="G2" s="5"/>
      <c r="H2" s="5"/>
    </row>
    <row r="3" spans="1:12" ht="32.25" customHeight="1" thickTop="1" x14ac:dyDescent="0.25">
      <c r="A3" s="6"/>
      <c r="B3" s="7" t="s">
        <v>2</v>
      </c>
      <c r="C3" s="72" t="s">
        <v>3</v>
      </c>
      <c r="D3" s="73"/>
      <c r="E3" s="74"/>
      <c r="F3" s="85" t="s">
        <v>4</v>
      </c>
      <c r="G3" s="86"/>
      <c r="H3" s="86"/>
      <c r="I3" s="86"/>
      <c r="J3" s="86"/>
    </row>
    <row r="4" spans="1:12" x14ac:dyDescent="0.25">
      <c r="A4" s="8"/>
      <c r="B4" s="9" t="s">
        <v>5</v>
      </c>
      <c r="C4" s="75"/>
      <c r="D4" s="76"/>
      <c r="E4" s="77"/>
      <c r="F4" s="85"/>
      <c r="G4" s="86"/>
      <c r="H4" s="86"/>
      <c r="I4" s="86"/>
      <c r="J4" s="86"/>
    </row>
    <row r="5" spans="1:12" s="14" customFormat="1" ht="28.5" customHeight="1" x14ac:dyDescent="0.25">
      <c r="A5" s="78" t="s">
        <v>6</v>
      </c>
      <c r="B5" s="80" t="s">
        <v>7</v>
      </c>
      <c r="C5" s="10" t="s">
        <v>8</v>
      </c>
      <c r="D5" s="11" t="s">
        <v>9</v>
      </c>
      <c r="E5" s="11" t="s">
        <v>10</v>
      </c>
      <c r="F5" s="12" t="s">
        <v>8</v>
      </c>
      <c r="G5" s="13" t="s">
        <v>9</v>
      </c>
      <c r="H5" s="11" t="s">
        <v>10</v>
      </c>
      <c r="I5" s="11" t="s">
        <v>10</v>
      </c>
      <c r="J5" s="11" t="s">
        <v>10</v>
      </c>
    </row>
    <row r="6" spans="1:12" s="14" customFormat="1" x14ac:dyDescent="0.25">
      <c r="A6" s="78"/>
      <c r="B6" s="80"/>
      <c r="C6" s="15"/>
      <c r="D6" s="15"/>
      <c r="E6" s="15">
        <v>0.08</v>
      </c>
      <c r="F6" s="15"/>
      <c r="G6" s="15"/>
      <c r="H6" s="15"/>
      <c r="I6" s="15">
        <v>0.08</v>
      </c>
      <c r="J6" s="15">
        <v>0.06</v>
      </c>
      <c r="K6" s="3"/>
      <c r="L6" s="14" t="s">
        <v>11</v>
      </c>
    </row>
    <row r="7" spans="1:12" s="14" customFormat="1" x14ac:dyDescent="0.25">
      <c r="A7" s="79"/>
      <c r="B7" s="81"/>
      <c r="C7" s="10" t="s">
        <v>12</v>
      </c>
      <c r="D7" s="13" t="s">
        <v>12</v>
      </c>
      <c r="E7" s="11" t="s">
        <v>12</v>
      </c>
      <c r="F7" s="12" t="s">
        <v>12</v>
      </c>
      <c r="G7" s="13" t="s">
        <v>12</v>
      </c>
      <c r="H7" s="11" t="s">
        <v>12</v>
      </c>
      <c r="I7" s="11" t="s">
        <v>12</v>
      </c>
      <c r="J7" s="11" t="s">
        <v>12</v>
      </c>
    </row>
    <row r="8" spans="1:12" x14ac:dyDescent="0.25">
      <c r="A8" s="16" t="s">
        <v>13</v>
      </c>
      <c r="B8" s="17" t="s">
        <v>14</v>
      </c>
      <c r="C8" s="18">
        <v>3430.0657460000002</v>
      </c>
      <c r="D8" s="19">
        <v>3286.7669356599999</v>
      </c>
      <c r="E8" s="20">
        <v>5105.9399999999996</v>
      </c>
      <c r="F8" s="21">
        <v>3851.41</v>
      </c>
      <c r="G8" s="19">
        <v>4133.78</v>
      </c>
      <c r="H8" s="19">
        <v>4860</v>
      </c>
      <c r="I8" s="20">
        <v>5105.9399999999996</v>
      </c>
      <c r="J8" s="20">
        <v>5044.45</v>
      </c>
      <c r="L8" s="14"/>
    </row>
    <row r="9" spans="1:12" hidden="1" x14ac:dyDescent="0.25">
      <c r="A9" s="16" t="s">
        <v>15</v>
      </c>
      <c r="B9" s="17" t="s">
        <v>16</v>
      </c>
      <c r="C9" s="22" t="s">
        <v>17</v>
      </c>
      <c r="D9" s="23" t="s">
        <v>17</v>
      </c>
      <c r="E9" s="20" t="s">
        <v>17</v>
      </c>
      <c r="F9" s="22" t="s">
        <v>17</v>
      </c>
      <c r="G9" s="23" t="s">
        <v>17</v>
      </c>
      <c r="H9" s="19">
        <v>7.2405999999999997</v>
      </c>
      <c r="I9" s="20" t="s">
        <v>17</v>
      </c>
      <c r="J9" s="20"/>
      <c r="L9" s="14"/>
    </row>
    <row r="10" spans="1:12" x14ac:dyDescent="0.25">
      <c r="A10" s="16" t="s">
        <v>18</v>
      </c>
      <c r="B10" s="24" t="s">
        <v>19</v>
      </c>
      <c r="C10" s="22" t="s">
        <v>17</v>
      </c>
      <c r="D10" s="19" t="s">
        <v>17</v>
      </c>
      <c r="E10" s="20" t="s">
        <v>17</v>
      </c>
      <c r="F10" s="21">
        <v>1213.5675225081191</v>
      </c>
      <c r="G10" s="19">
        <v>1189.3</v>
      </c>
      <c r="H10" s="19">
        <v>1754.4276765959401</v>
      </c>
      <c r="I10" s="25">
        <v>1614.07</v>
      </c>
      <c r="J10" s="25">
        <v>1649.16</v>
      </c>
      <c r="L10" s="14"/>
    </row>
    <row r="11" spans="1:12" x14ac:dyDescent="0.25">
      <c r="A11" s="16" t="s">
        <v>20</v>
      </c>
      <c r="B11" s="24" t="s">
        <v>21</v>
      </c>
      <c r="C11" s="22" t="s">
        <v>22</v>
      </c>
      <c r="D11" s="19" t="s">
        <v>22</v>
      </c>
      <c r="E11" s="25" t="s">
        <v>22</v>
      </c>
      <c r="F11" s="21" t="s">
        <v>22</v>
      </c>
      <c r="G11" s="19" t="s">
        <v>22</v>
      </c>
      <c r="H11" s="19" t="s">
        <v>22</v>
      </c>
      <c r="I11" s="25" t="s">
        <v>22</v>
      </c>
      <c r="J11" s="25" t="s">
        <v>22</v>
      </c>
      <c r="L11" s="14"/>
    </row>
    <row r="12" spans="1:12" x14ac:dyDescent="0.25">
      <c r="A12" s="16" t="s">
        <v>23</v>
      </c>
      <c r="B12" s="17" t="s">
        <v>24</v>
      </c>
      <c r="C12" s="18">
        <v>18.582266130890762</v>
      </c>
      <c r="D12" s="19">
        <v>18.582266130890762</v>
      </c>
      <c r="E12" s="25">
        <v>18.582266130890762</v>
      </c>
      <c r="F12" s="21">
        <v>18.582266130890762</v>
      </c>
      <c r="G12" s="19">
        <v>18.582266130890762</v>
      </c>
      <c r="H12" s="19">
        <v>18.582266130890762</v>
      </c>
      <c r="I12" s="25">
        <v>18.582266130890762</v>
      </c>
      <c r="J12" s="25">
        <v>18.582266130890762</v>
      </c>
      <c r="L12" s="14"/>
    </row>
    <row r="13" spans="1:12" x14ac:dyDescent="0.25">
      <c r="A13" s="16"/>
      <c r="B13" s="17" t="s">
        <v>25</v>
      </c>
      <c r="C13" s="18">
        <v>71.510000000000005</v>
      </c>
      <c r="D13" s="19">
        <v>71.510000000000005</v>
      </c>
      <c r="E13" s="25">
        <v>71.510000000000005</v>
      </c>
      <c r="F13" s="21">
        <v>71.510000000000005</v>
      </c>
      <c r="G13" s="19">
        <v>71.510000000000005</v>
      </c>
      <c r="H13" s="19">
        <v>71.510000000000005</v>
      </c>
      <c r="I13" s="25">
        <v>71.510000000000005</v>
      </c>
      <c r="J13" s="25">
        <v>71.510000000000005</v>
      </c>
      <c r="L13" s="14"/>
    </row>
    <row r="14" spans="1:12" x14ac:dyDescent="0.25">
      <c r="A14" s="26" t="s">
        <v>26</v>
      </c>
      <c r="B14" s="27" t="s">
        <v>27</v>
      </c>
      <c r="C14" s="28">
        <v>3520.1580121308912</v>
      </c>
      <c r="D14" s="29">
        <v>3376.8592017908909</v>
      </c>
      <c r="E14" s="30">
        <v>5196.032266130891</v>
      </c>
      <c r="F14" s="31">
        <v>5155.0697886390108</v>
      </c>
      <c r="G14" s="29">
        <v>5413.1722661308913</v>
      </c>
      <c r="H14" s="29">
        <v>6711.7605427268318</v>
      </c>
      <c r="I14" s="30">
        <v>6810.1022661308907</v>
      </c>
      <c r="J14" s="30">
        <v>6783.7022661308911</v>
      </c>
      <c r="L14" s="14"/>
    </row>
    <row r="15" spans="1:12" x14ac:dyDescent="0.25">
      <c r="A15" s="16" t="s">
        <v>28</v>
      </c>
      <c r="B15" s="17" t="s">
        <v>29</v>
      </c>
      <c r="C15" s="18" t="s">
        <v>30</v>
      </c>
      <c r="D15" s="19" t="s">
        <v>30</v>
      </c>
      <c r="E15" s="25" t="s">
        <v>31</v>
      </c>
      <c r="F15" s="21" t="s">
        <v>30</v>
      </c>
      <c r="G15" s="19" t="s">
        <v>30</v>
      </c>
      <c r="H15" s="19" t="s">
        <v>31</v>
      </c>
      <c r="I15" s="25" t="s">
        <v>31</v>
      </c>
      <c r="J15" s="25" t="s">
        <v>31</v>
      </c>
    </row>
    <row r="16" spans="1:12" x14ac:dyDescent="0.25">
      <c r="A16" s="16" t="s">
        <v>32</v>
      </c>
      <c r="B16" s="17" t="s">
        <v>33</v>
      </c>
      <c r="C16" s="18" t="s">
        <v>34</v>
      </c>
      <c r="D16" s="19" t="s">
        <v>34</v>
      </c>
      <c r="E16" s="25" t="s">
        <v>34</v>
      </c>
      <c r="F16" s="21" t="s">
        <v>34</v>
      </c>
      <c r="G16" s="19" t="s">
        <v>34</v>
      </c>
      <c r="H16" s="19" t="s">
        <v>34</v>
      </c>
      <c r="I16" s="25" t="s">
        <v>34</v>
      </c>
      <c r="J16" s="25" t="s">
        <v>34</v>
      </c>
    </row>
    <row r="17" spans="1:10" x14ac:dyDescent="0.25">
      <c r="A17" s="26" t="s">
        <v>35</v>
      </c>
      <c r="B17" s="27" t="s">
        <v>36</v>
      </c>
      <c r="C17" s="28">
        <v>3520.1580121308912</v>
      </c>
      <c r="D17" s="29">
        <v>3376.8592017908909</v>
      </c>
      <c r="E17" s="30">
        <v>5196.032266130891</v>
      </c>
      <c r="F17" s="31">
        <v>5155.0697886390108</v>
      </c>
      <c r="G17" s="31">
        <v>5413.1722661308913</v>
      </c>
      <c r="H17" s="31">
        <v>6711.7605427268318</v>
      </c>
      <c r="I17" s="30">
        <v>6810.1022661308907</v>
      </c>
      <c r="J17" s="30">
        <v>6783.7022661308911</v>
      </c>
    </row>
    <row r="18" spans="1:10" x14ac:dyDescent="0.25">
      <c r="A18" s="16" t="s">
        <v>37</v>
      </c>
      <c r="B18" s="17" t="s">
        <v>38</v>
      </c>
      <c r="C18" s="18" t="s">
        <v>30</v>
      </c>
      <c r="D18" s="19" t="s">
        <v>30</v>
      </c>
      <c r="E18" s="25" t="s">
        <v>31</v>
      </c>
      <c r="F18" s="21" t="s">
        <v>30</v>
      </c>
      <c r="G18" s="19" t="s">
        <v>30</v>
      </c>
      <c r="H18" s="19" t="s">
        <v>31</v>
      </c>
      <c r="I18" s="25" t="s">
        <v>31</v>
      </c>
      <c r="J18" s="25" t="s">
        <v>31</v>
      </c>
    </row>
    <row r="19" spans="1:10" x14ac:dyDescent="0.25">
      <c r="A19" s="16" t="s">
        <v>39</v>
      </c>
      <c r="B19" s="17" t="s">
        <v>40</v>
      </c>
      <c r="C19" s="18" t="s">
        <v>41</v>
      </c>
      <c r="D19" s="19" t="s">
        <v>41</v>
      </c>
      <c r="E19" s="25" t="s">
        <v>41</v>
      </c>
      <c r="F19" s="21" t="s">
        <v>41</v>
      </c>
      <c r="G19" s="19" t="s">
        <v>41</v>
      </c>
      <c r="H19" s="19" t="s">
        <v>41</v>
      </c>
      <c r="I19" s="25" t="s">
        <v>41</v>
      </c>
      <c r="J19" s="25" t="s">
        <v>41</v>
      </c>
    </row>
    <row r="20" spans="1:10" x14ac:dyDescent="0.25">
      <c r="A20" s="16" t="s">
        <v>42</v>
      </c>
      <c r="B20" s="17" t="s">
        <v>43</v>
      </c>
      <c r="C20" s="32" t="s">
        <v>41</v>
      </c>
      <c r="D20" s="33" t="s">
        <v>41</v>
      </c>
      <c r="E20" s="20" t="s">
        <v>41</v>
      </c>
      <c r="F20" s="34" t="s">
        <v>41</v>
      </c>
      <c r="G20" s="33" t="s">
        <v>41</v>
      </c>
      <c r="H20" s="33" t="s">
        <v>41</v>
      </c>
      <c r="I20" s="20" t="s">
        <v>41</v>
      </c>
      <c r="J20" s="20" t="s">
        <v>41</v>
      </c>
    </row>
    <row r="21" spans="1:10" ht="33" customHeight="1" thickBot="1" x14ac:dyDescent="0.3">
      <c r="A21" s="35" t="s">
        <v>44</v>
      </c>
      <c r="B21" s="36" t="s">
        <v>45</v>
      </c>
      <c r="C21" s="37">
        <v>3520.1580121308912</v>
      </c>
      <c r="D21" s="38">
        <v>3376.8592017908909</v>
      </c>
      <c r="E21" s="39">
        <v>5196.032266130891</v>
      </c>
      <c r="F21" s="40">
        <v>5155.0697886390108</v>
      </c>
      <c r="G21" s="38">
        <v>5413.1722661308913</v>
      </c>
      <c r="H21" s="38">
        <v>6711.7605427268318</v>
      </c>
      <c r="I21" s="39">
        <v>6810.1022661308907</v>
      </c>
      <c r="J21" s="39">
        <v>6783.7022661308911</v>
      </c>
    </row>
    <row r="22" spans="1:10" ht="15.75" thickTop="1" x14ac:dyDescent="0.25">
      <c r="A22" s="41"/>
      <c r="B22" s="42"/>
      <c r="C22" s="43"/>
      <c r="D22" s="43"/>
      <c r="E22" s="43"/>
      <c r="F22" s="43"/>
      <c r="G22" s="43"/>
      <c r="H22" s="43"/>
    </row>
    <row r="23" spans="1:10" ht="15" customHeight="1" x14ac:dyDescent="0.25">
      <c r="A23" s="44"/>
      <c r="B23" s="45" t="s">
        <v>46</v>
      </c>
      <c r="C23" s="46"/>
      <c r="D23" s="46"/>
      <c r="E23" s="46"/>
      <c r="F23" s="46"/>
      <c r="G23" s="46"/>
      <c r="H23" s="46"/>
    </row>
    <row r="24" spans="1:10" x14ac:dyDescent="0.25">
      <c r="A24" s="44"/>
      <c r="B24" s="82" t="s">
        <v>47</v>
      </c>
      <c r="C24" s="82"/>
      <c r="D24" s="82"/>
      <c r="E24" s="82"/>
      <c r="F24" s="82"/>
      <c r="G24" s="82"/>
      <c r="H24" s="47"/>
    </row>
    <row r="25" spans="1:10" x14ac:dyDescent="0.25">
      <c r="A25" s="48">
        <v>1</v>
      </c>
      <c r="B25" s="82" t="s">
        <v>48</v>
      </c>
      <c r="C25" s="82"/>
      <c r="D25" s="82"/>
      <c r="E25" s="82"/>
      <c r="F25" s="47"/>
      <c r="G25" s="47"/>
      <c r="H25" s="47"/>
    </row>
    <row r="26" spans="1:10" ht="15" customHeight="1" x14ac:dyDescent="0.25">
      <c r="A26" s="44" t="s">
        <v>49</v>
      </c>
      <c r="B26" s="82" t="s">
        <v>50</v>
      </c>
      <c r="C26" s="82"/>
      <c r="D26" s="82"/>
      <c r="E26" s="82"/>
      <c r="F26" s="82"/>
      <c r="G26" s="82"/>
      <c r="H26" s="47"/>
    </row>
    <row r="27" spans="1:10" s="49" customFormat="1" ht="15" customHeight="1" x14ac:dyDescent="0.25">
      <c r="A27" s="44" t="s">
        <v>51</v>
      </c>
      <c r="B27" s="82" t="s">
        <v>52</v>
      </c>
      <c r="C27" s="82"/>
      <c r="D27" s="82"/>
      <c r="E27" s="82"/>
      <c r="F27" s="82"/>
      <c r="G27" s="82"/>
      <c r="H27" s="47"/>
    </row>
    <row r="28" spans="1:10" ht="19.5" customHeight="1" x14ac:dyDescent="0.25">
      <c r="A28" s="44" t="s">
        <v>53</v>
      </c>
      <c r="B28" s="82" t="s">
        <v>54</v>
      </c>
      <c r="C28" s="82"/>
      <c r="D28" s="82"/>
      <c r="E28" s="82"/>
      <c r="F28" s="82"/>
      <c r="G28" s="82"/>
      <c r="H28" s="47"/>
    </row>
    <row r="29" spans="1:10" ht="15" customHeight="1" x14ac:dyDescent="0.25">
      <c r="A29" s="44" t="s">
        <v>55</v>
      </c>
      <c r="B29" s="82" t="s">
        <v>56</v>
      </c>
      <c r="C29" s="82"/>
      <c r="D29" s="82"/>
      <c r="E29" s="82"/>
      <c r="F29" s="82"/>
      <c r="G29" s="82"/>
      <c r="H29" s="47"/>
    </row>
    <row r="30" spans="1:10" ht="15" customHeight="1" x14ac:dyDescent="0.25">
      <c r="A30" s="44" t="s">
        <v>57</v>
      </c>
      <c r="B30" s="82" t="s">
        <v>58</v>
      </c>
      <c r="C30" s="82"/>
      <c r="D30" s="82"/>
      <c r="E30" s="82"/>
      <c r="F30" s="82"/>
      <c r="G30" s="82"/>
      <c r="H30" s="47"/>
    </row>
    <row r="31" spans="1:10" ht="22.5" customHeight="1" x14ac:dyDescent="0.25">
      <c r="A31" s="50" t="s">
        <v>22</v>
      </c>
      <c r="B31" s="47" t="s">
        <v>59</v>
      </c>
      <c r="C31" s="47"/>
      <c r="D31" s="47"/>
      <c r="E31" s="47"/>
      <c r="F31" s="47"/>
      <c r="G31" s="47"/>
      <c r="H31" s="47"/>
    </row>
    <row r="32" spans="1:10" ht="22.5" customHeight="1" x14ac:dyDescent="0.25">
      <c r="A32" s="50"/>
      <c r="B32" s="51" t="s">
        <v>60</v>
      </c>
      <c r="C32" s="47"/>
      <c r="D32" s="47"/>
      <c r="E32" s="47"/>
      <c r="F32" s="47"/>
      <c r="G32" s="47"/>
      <c r="H32" s="47"/>
    </row>
    <row r="33" spans="1:8" ht="15.75" thickBot="1" x14ac:dyDescent="0.3">
      <c r="B33" s="3"/>
    </row>
    <row r="34" spans="1:8" ht="24" customHeight="1" thickTop="1" x14ac:dyDescent="0.25">
      <c r="A34" s="6"/>
      <c r="B34" s="52" t="s">
        <v>2</v>
      </c>
      <c r="C34" s="64" t="s">
        <v>61</v>
      </c>
      <c r="D34" s="65"/>
      <c r="F34" s="68" t="s">
        <v>62</v>
      </c>
      <c r="G34" s="69"/>
      <c r="H34" s="53"/>
    </row>
    <row r="35" spans="1:8" ht="24" customHeight="1" x14ac:dyDescent="0.25">
      <c r="A35" s="8"/>
      <c r="B35" s="54" t="s">
        <v>63</v>
      </c>
      <c r="C35" s="66"/>
      <c r="D35" s="67"/>
      <c r="F35" s="70"/>
      <c r="G35" s="71"/>
      <c r="H35" s="53"/>
    </row>
    <row r="36" spans="1:8" x14ac:dyDescent="0.25">
      <c r="A36" s="78" t="s">
        <v>6</v>
      </c>
      <c r="B36" s="80" t="s">
        <v>7</v>
      </c>
      <c r="C36" s="55" t="s">
        <v>64</v>
      </c>
      <c r="D36" s="11" t="s">
        <v>9</v>
      </c>
      <c r="F36" s="56" t="s">
        <v>64</v>
      </c>
      <c r="G36" s="11" t="s">
        <v>9</v>
      </c>
      <c r="H36" s="57"/>
    </row>
    <row r="37" spans="1:8" x14ac:dyDescent="0.25">
      <c r="A37" s="79"/>
      <c r="B37" s="81"/>
      <c r="C37" s="10" t="s">
        <v>12</v>
      </c>
      <c r="D37" s="11" t="s">
        <v>12</v>
      </c>
      <c r="F37" s="12" t="s">
        <v>12</v>
      </c>
      <c r="G37" s="11" t="s">
        <v>12</v>
      </c>
      <c r="H37" s="57"/>
    </row>
    <row r="38" spans="1:8" x14ac:dyDescent="0.25">
      <c r="A38" s="16" t="s">
        <v>13</v>
      </c>
      <c r="B38" s="24" t="s">
        <v>14</v>
      </c>
      <c r="C38" s="18">
        <v>3430.0657460000002</v>
      </c>
      <c r="D38" s="25">
        <v>3286.7695356600002</v>
      </c>
      <c r="F38" s="21">
        <v>3851.41</v>
      </c>
      <c r="G38" s="25">
        <v>4133.78</v>
      </c>
      <c r="H38" s="58"/>
    </row>
    <row r="39" spans="1:8" x14ac:dyDescent="0.25">
      <c r="A39" s="16" t="s">
        <v>65</v>
      </c>
      <c r="B39" s="24" t="s">
        <v>19</v>
      </c>
      <c r="C39" s="22" t="s">
        <v>17</v>
      </c>
      <c r="D39" s="25" t="s">
        <v>17</v>
      </c>
      <c r="F39" s="59">
        <v>1213.5675225081191</v>
      </c>
      <c r="G39" s="25">
        <v>1189.3</v>
      </c>
      <c r="H39" s="58"/>
    </row>
    <row r="40" spans="1:8" x14ac:dyDescent="0.25">
      <c r="A40" s="16" t="s">
        <v>20</v>
      </c>
      <c r="B40" s="24" t="s">
        <v>66</v>
      </c>
      <c r="C40" s="18" t="s">
        <v>22</v>
      </c>
      <c r="D40" s="25" t="s">
        <v>22</v>
      </c>
      <c r="F40" s="21" t="s">
        <v>22</v>
      </c>
      <c r="G40" s="25" t="s">
        <v>22</v>
      </c>
      <c r="H40" s="58"/>
    </row>
    <row r="41" spans="1:8" x14ac:dyDescent="0.25">
      <c r="A41" s="16" t="s">
        <v>67</v>
      </c>
      <c r="B41" s="24" t="s">
        <v>68</v>
      </c>
      <c r="C41" s="18" t="s">
        <v>69</v>
      </c>
      <c r="D41" s="25" t="s">
        <v>70</v>
      </c>
      <c r="F41" s="21" t="s">
        <v>70</v>
      </c>
      <c r="G41" s="25" t="s">
        <v>70</v>
      </c>
      <c r="H41" s="58"/>
    </row>
    <row r="42" spans="1:8" x14ac:dyDescent="0.25">
      <c r="A42" s="16" t="s">
        <v>23</v>
      </c>
      <c r="B42" s="24" t="s">
        <v>24</v>
      </c>
      <c r="C42" s="18">
        <v>17.404014358800001</v>
      </c>
      <c r="D42" s="25">
        <v>17.404014358800001</v>
      </c>
      <c r="F42" s="21">
        <v>17.404014358800001</v>
      </c>
      <c r="G42" s="25">
        <v>17.404014358800001</v>
      </c>
      <c r="H42" s="58"/>
    </row>
    <row r="43" spans="1:8" x14ac:dyDescent="0.25">
      <c r="A43" s="16" t="s">
        <v>71</v>
      </c>
      <c r="B43" s="24" t="s">
        <v>72</v>
      </c>
      <c r="C43" s="18">
        <v>0</v>
      </c>
      <c r="D43" s="25">
        <v>0</v>
      </c>
      <c r="F43" s="21">
        <v>0</v>
      </c>
      <c r="G43" s="25">
        <v>0</v>
      </c>
      <c r="H43" s="58"/>
    </row>
    <row r="44" spans="1:8" x14ac:dyDescent="0.25">
      <c r="A44" s="16" t="s">
        <v>73</v>
      </c>
      <c r="B44" s="24" t="s">
        <v>74</v>
      </c>
      <c r="C44" s="18">
        <v>7.2353380000000005</v>
      </c>
      <c r="D44" s="25">
        <v>7.2353380000000005</v>
      </c>
      <c r="F44" s="21">
        <v>7.2353380000000005</v>
      </c>
      <c r="G44" s="25">
        <v>7.2353380000000005</v>
      </c>
      <c r="H44" s="58"/>
    </row>
    <row r="45" spans="1:8" x14ac:dyDescent="0.25">
      <c r="A45" s="16"/>
      <c r="B45" s="24" t="s">
        <v>25</v>
      </c>
      <c r="C45" s="18">
        <v>71.510000000000005</v>
      </c>
      <c r="D45" s="25">
        <v>71.510000000000005</v>
      </c>
      <c r="F45" s="21">
        <v>71.510000000000005</v>
      </c>
      <c r="G45" s="25">
        <v>71.510000000000005</v>
      </c>
      <c r="H45" s="58"/>
    </row>
    <row r="46" spans="1:8" x14ac:dyDescent="0.25">
      <c r="A46" s="26" t="s">
        <v>26</v>
      </c>
      <c r="B46" s="60" t="s">
        <v>27</v>
      </c>
      <c r="C46" s="28">
        <v>3526.2150983588003</v>
      </c>
      <c r="D46" s="30">
        <v>3382.9188880188003</v>
      </c>
      <c r="F46" s="31">
        <v>5161.1268748669199</v>
      </c>
      <c r="G46" s="30">
        <v>5419.2293523588005</v>
      </c>
      <c r="H46" s="58"/>
    </row>
    <row r="47" spans="1:8" x14ac:dyDescent="0.25">
      <c r="A47" s="16" t="s">
        <v>28</v>
      </c>
      <c r="B47" s="24" t="s">
        <v>75</v>
      </c>
      <c r="C47" s="21" t="s">
        <v>53</v>
      </c>
      <c r="D47" s="25" t="s">
        <v>53</v>
      </c>
      <c r="F47" s="18" t="s">
        <v>53</v>
      </c>
      <c r="G47" s="25" t="s">
        <v>53</v>
      </c>
      <c r="H47" s="58"/>
    </row>
    <row r="48" spans="1:8" x14ac:dyDescent="0.25">
      <c r="A48" s="16" t="s">
        <v>76</v>
      </c>
      <c r="B48" s="24" t="s">
        <v>77</v>
      </c>
      <c r="C48" s="32" t="s">
        <v>51</v>
      </c>
      <c r="D48" s="25" t="s">
        <v>51</v>
      </c>
      <c r="F48" s="34" t="s">
        <v>51</v>
      </c>
      <c r="G48" s="25" t="s">
        <v>51</v>
      </c>
      <c r="H48" s="58"/>
    </row>
    <row r="49" spans="1:8" x14ac:dyDescent="0.25">
      <c r="A49" s="16" t="s">
        <v>32</v>
      </c>
      <c r="B49" s="24" t="s">
        <v>78</v>
      </c>
      <c r="C49" s="18" t="s">
        <v>79</v>
      </c>
      <c r="D49" s="25" t="s">
        <v>79</v>
      </c>
      <c r="F49" s="21" t="s">
        <v>79</v>
      </c>
      <c r="G49" s="25" t="s">
        <v>79</v>
      </c>
      <c r="H49" s="58"/>
    </row>
    <row r="50" spans="1:8" x14ac:dyDescent="0.25">
      <c r="A50" s="26" t="s">
        <v>35</v>
      </c>
      <c r="B50" s="60" t="s">
        <v>36</v>
      </c>
      <c r="C50" s="28">
        <v>3526.2150983588003</v>
      </c>
      <c r="D50" s="30">
        <v>3382.9188880188003</v>
      </c>
      <c r="F50" s="31">
        <v>5161.1268748669199</v>
      </c>
      <c r="G50" s="30">
        <v>5419.2293523588005</v>
      </c>
      <c r="H50" s="58"/>
    </row>
    <row r="51" spans="1:8" x14ac:dyDescent="0.25">
      <c r="A51" s="16" t="s">
        <v>37</v>
      </c>
      <c r="B51" s="24" t="s">
        <v>80</v>
      </c>
      <c r="C51" s="21" t="s">
        <v>53</v>
      </c>
      <c r="D51" s="25" t="s">
        <v>53</v>
      </c>
      <c r="F51" s="18" t="s">
        <v>53</v>
      </c>
      <c r="G51" s="25" t="s">
        <v>53</v>
      </c>
      <c r="H51" s="58"/>
    </row>
    <row r="52" spans="1:8" x14ac:dyDescent="0.25">
      <c r="A52" s="16" t="s">
        <v>39</v>
      </c>
      <c r="B52" s="17" t="s">
        <v>81</v>
      </c>
      <c r="C52" s="21" t="s">
        <v>55</v>
      </c>
      <c r="D52" s="25" t="s">
        <v>82</v>
      </c>
      <c r="F52" s="21" t="s">
        <v>55</v>
      </c>
      <c r="G52" s="25" t="s">
        <v>82</v>
      </c>
      <c r="H52" s="58"/>
    </row>
    <row r="53" spans="1:8" x14ac:dyDescent="0.25">
      <c r="A53" s="16" t="s">
        <v>42</v>
      </c>
      <c r="B53" s="24" t="s">
        <v>83</v>
      </c>
      <c r="C53" s="32" t="s">
        <v>57</v>
      </c>
      <c r="D53" s="20" t="s">
        <v>57</v>
      </c>
      <c r="F53" s="34" t="s">
        <v>57</v>
      </c>
      <c r="G53" s="20" t="s">
        <v>57</v>
      </c>
      <c r="H53" s="58"/>
    </row>
    <row r="54" spans="1:8" ht="26.25" customHeight="1" thickBot="1" x14ac:dyDescent="0.3">
      <c r="A54" s="35" t="s">
        <v>44</v>
      </c>
      <c r="B54" s="36" t="s">
        <v>84</v>
      </c>
      <c r="C54" s="37"/>
      <c r="D54" s="39"/>
      <c r="F54" s="40"/>
      <c r="G54" s="39"/>
      <c r="H54" s="58"/>
    </row>
    <row r="55" spans="1:8" ht="15.75" thickTop="1" x14ac:dyDescent="0.25">
      <c r="A55" s="41"/>
      <c r="B55" s="42"/>
      <c r="C55" s="43"/>
      <c r="D55" s="43"/>
      <c r="E55" s="43"/>
      <c r="F55" s="43"/>
    </row>
    <row r="56" spans="1:8" x14ac:dyDescent="0.25">
      <c r="A56" s="44"/>
      <c r="B56" s="61" t="s">
        <v>46</v>
      </c>
      <c r="C56" s="46"/>
      <c r="D56" s="46"/>
      <c r="E56" s="46"/>
      <c r="F56" s="46"/>
    </row>
    <row r="57" spans="1:8" x14ac:dyDescent="0.25">
      <c r="A57" s="44"/>
      <c r="B57" s="84" t="s">
        <v>85</v>
      </c>
      <c r="C57" s="84"/>
      <c r="D57" s="84"/>
      <c r="E57" s="84"/>
      <c r="F57" s="84"/>
    </row>
    <row r="58" spans="1:8" ht="24.75" customHeight="1" x14ac:dyDescent="0.25">
      <c r="A58" s="62" t="s">
        <v>49</v>
      </c>
      <c r="B58" s="84" t="s">
        <v>86</v>
      </c>
      <c r="C58" s="84"/>
      <c r="D58" s="84"/>
      <c r="E58" s="84"/>
      <c r="F58" s="84"/>
    </row>
    <row r="59" spans="1:8" x14ac:dyDescent="0.25">
      <c r="A59" s="62" t="s">
        <v>51</v>
      </c>
      <c r="B59" s="84" t="s">
        <v>87</v>
      </c>
      <c r="C59" s="84"/>
      <c r="D59" s="84"/>
      <c r="E59" s="84"/>
      <c r="F59" s="84"/>
    </row>
    <row r="60" spans="1:8" x14ac:dyDescent="0.25">
      <c r="A60" s="62" t="s">
        <v>79</v>
      </c>
      <c r="B60" s="84" t="s">
        <v>88</v>
      </c>
      <c r="C60" s="84"/>
      <c r="D60" s="84"/>
      <c r="E60" s="84"/>
      <c r="F60" s="84"/>
    </row>
    <row r="61" spans="1:8" ht="19.5" customHeight="1" x14ac:dyDescent="0.25">
      <c r="A61" s="62" t="s">
        <v>53</v>
      </c>
      <c r="B61" s="84" t="s">
        <v>89</v>
      </c>
      <c r="C61" s="84"/>
      <c r="D61" s="84"/>
      <c r="E61" s="84"/>
      <c r="F61" s="84"/>
    </row>
    <row r="62" spans="1:8" ht="33.75" customHeight="1" x14ac:dyDescent="0.25">
      <c r="A62" s="62" t="s">
        <v>55</v>
      </c>
      <c r="B62" s="84" t="s">
        <v>90</v>
      </c>
      <c r="C62" s="84"/>
      <c r="D62" s="84"/>
      <c r="E62" s="84"/>
      <c r="F62" s="84"/>
    </row>
    <row r="63" spans="1:8" ht="29.25" customHeight="1" x14ac:dyDescent="0.25">
      <c r="A63" s="62" t="s">
        <v>57</v>
      </c>
      <c r="B63" s="84" t="s">
        <v>91</v>
      </c>
      <c r="C63" s="84"/>
      <c r="D63" s="84"/>
      <c r="E63" s="84"/>
      <c r="F63" s="84"/>
    </row>
    <row r="64" spans="1:8" x14ac:dyDescent="0.25">
      <c r="A64" s="62" t="s">
        <v>22</v>
      </c>
      <c r="B64" s="63" t="s">
        <v>92</v>
      </c>
      <c r="C64" s="63"/>
      <c r="D64" s="63"/>
      <c r="E64" s="63"/>
      <c r="F64" s="63"/>
    </row>
    <row r="65" spans="1:8" ht="25.5" customHeight="1" x14ac:dyDescent="0.25">
      <c r="A65" s="44" t="s">
        <v>93</v>
      </c>
      <c r="B65" s="84" t="s">
        <v>94</v>
      </c>
      <c r="C65" s="84"/>
      <c r="D65" s="84"/>
      <c r="E65" s="84"/>
      <c r="F65" s="84"/>
      <c r="G65" s="3"/>
      <c r="H65" s="3"/>
    </row>
    <row r="66" spans="1:8" ht="43.5" customHeight="1" x14ac:dyDescent="0.25">
      <c r="A66" s="62" t="s">
        <v>70</v>
      </c>
      <c r="B66" s="84" t="s">
        <v>95</v>
      </c>
      <c r="C66" s="84"/>
      <c r="D66" s="84"/>
      <c r="E66" s="84"/>
      <c r="F66" s="84"/>
    </row>
    <row r="69" spans="1:8" ht="87" customHeight="1" x14ac:dyDescent="0.25">
      <c r="A69" s="83" t="s">
        <v>96</v>
      </c>
      <c r="B69" s="83"/>
      <c r="C69" s="83"/>
      <c r="D69" s="83"/>
      <c r="E69" s="83"/>
    </row>
  </sheetData>
  <sheetProtection algorithmName="SHA-512" hashValue="NM1WLBgin/mW3zJ76ACxeO3VjtL1hCsJXy2X5g8iKIbKZmrIcXn4Da8Znix/N/f9q3vRTrifqdP4vaGOl6fhGQ==" saltValue="P/At2E9ldm5DN6SvJehXHw==" spinCount="100000" sheet="1" objects="1" scenarios="1"/>
  <mergeCells count="25">
    <mergeCell ref="A69:E69"/>
    <mergeCell ref="A36:A37"/>
    <mergeCell ref="B36:B37"/>
    <mergeCell ref="B57:F57"/>
    <mergeCell ref="B58:F58"/>
    <mergeCell ref="B59:F59"/>
    <mergeCell ref="B60:F60"/>
    <mergeCell ref="B61:F61"/>
    <mergeCell ref="B62:F62"/>
    <mergeCell ref="B63:F63"/>
    <mergeCell ref="B65:F65"/>
    <mergeCell ref="B66:F66"/>
    <mergeCell ref="C34:D35"/>
    <mergeCell ref="F34:G35"/>
    <mergeCell ref="C3:E4"/>
    <mergeCell ref="F3:J4"/>
    <mergeCell ref="A5:A7"/>
    <mergeCell ref="B5:B7"/>
    <mergeCell ref="B24:G24"/>
    <mergeCell ref="B25:E25"/>
    <mergeCell ref="B26:G26"/>
    <mergeCell ref="B27:G27"/>
    <mergeCell ref="B28:G28"/>
    <mergeCell ref="B29:G29"/>
    <mergeCell ref="B30:G30"/>
  </mergeCells>
  <hyperlinks>
    <hyperlink ref="B23" location="Nota" display="Ver Nota Informativa"/>
    <hyperlink ref="B56" location="Nota" display="Ver Nota Informativ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GridLines="0" workbookViewId="0">
      <selection activeCell="B14" sqref="B14"/>
    </sheetView>
  </sheetViews>
  <sheetFormatPr baseColWidth="10" defaultRowHeight="15" x14ac:dyDescent="0.25"/>
  <cols>
    <col min="1" max="1" width="8" style="1" customWidth="1"/>
    <col min="2" max="2" width="53.7109375" style="2" customWidth="1"/>
    <col min="3" max="4" width="16.7109375" style="2" customWidth="1"/>
    <col min="5" max="5" width="12.7109375" style="2" hidden="1" customWidth="1"/>
    <col min="6" max="6" width="15" style="2" customWidth="1"/>
    <col min="7" max="8" width="13.85546875" style="2" customWidth="1"/>
    <col min="9" max="9" width="15.42578125" style="3" customWidth="1"/>
    <col min="10" max="16384" width="11.42578125" style="3"/>
  </cols>
  <sheetData>
    <row r="1" spans="1:11" x14ac:dyDescent="0.25">
      <c r="B1" s="2" t="s">
        <v>98</v>
      </c>
    </row>
    <row r="2" spans="1:11" ht="15.75" thickBot="1" x14ac:dyDescent="0.3">
      <c r="A2" s="4" t="s">
        <v>1</v>
      </c>
      <c r="B2" s="5"/>
      <c r="C2" s="5"/>
      <c r="D2" s="5"/>
      <c r="E2" s="5"/>
      <c r="F2" s="5"/>
      <c r="G2" s="5"/>
      <c r="H2" s="5"/>
    </row>
    <row r="3" spans="1:11" ht="32.25" customHeight="1" thickTop="1" x14ac:dyDescent="0.25">
      <c r="A3" s="6"/>
      <c r="B3" s="7" t="s">
        <v>2</v>
      </c>
      <c r="C3" s="72" t="s">
        <v>3</v>
      </c>
      <c r="D3" s="73"/>
      <c r="E3" s="74"/>
      <c r="F3" s="72" t="s">
        <v>4</v>
      </c>
      <c r="G3" s="73"/>
      <c r="H3" s="73"/>
      <c r="I3" s="74"/>
    </row>
    <row r="4" spans="1:11" x14ac:dyDescent="0.25">
      <c r="A4" s="8"/>
      <c r="B4" s="9" t="s">
        <v>5</v>
      </c>
      <c r="C4" s="75"/>
      <c r="D4" s="76"/>
      <c r="E4" s="77"/>
      <c r="F4" s="75"/>
      <c r="G4" s="76"/>
      <c r="H4" s="76"/>
      <c r="I4" s="77"/>
    </row>
    <row r="5" spans="1:11" s="14" customFormat="1" ht="28.5" customHeight="1" x14ac:dyDescent="0.25">
      <c r="A5" s="78" t="s">
        <v>6</v>
      </c>
      <c r="B5" s="80" t="s">
        <v>7</v>
      </c>
      <c r="C5" s="10" t="s">
        <v>8</v>
      </c>
      <c r="D5" s="11" t="s">
        <v>9</v>
      </c>
      <c r="E5" s="11" t="s">
        <v>10</v>
      </c>
      <c r="F5" s="12" t="s">
        <v>8</v>
      </c>
      <c r="G5" s="13" t="s">
        <v>9</v>
      </c>
      <c r="H5" s="11" t="s">
        <v>10</v>
      </c>
      <c r="I5" s="11" t="s">
        <v>10</v>
      </c>
    </row>
    <row r="6" spans="1:11" s="14" customFormat="1" x14ac:dyDescent="0.25">
      <c r="A6" s="78"/>
      <c r="B6" s="80"/>
      <c r="C6" s="15"/>
      <c r="D6" s="15"/>
      <c r="E6" s="15">
        <v>0.08</v>
      </c>
      <c r="F6" s="15"/>
      <c r="G6" s="15"/>
      <c r="H6" s="15"/>
      <c r="I6" s="15">
        <v>0.08</v>
      </c>
      <c r="J6" s="3"/>
      <c r="K6" s="14" t="s">
        <v>11</v>
      </c>
    </row>
    <row r="7" spans="1:11" s="14" customFormat="1" x14ac:dyDescent="0.25">
      <c r="A7" s="79"/>
      <c r="B7" s="81"/>
      <c r="C7" s="10" t="s">
        <v>12</v>
      </c>
      <c r="D7" s="13" t="s">
        <v>12</v>
      </c>
      <c r="E7" s="11" t="s">
        <v>12</v>
      </c>
      <c r="F7" s="12" t="s">
        <v>12</v>
      </c>
      <c r="G7" s="13" t="s">
        <v>12</v>
      </c>
      <c r="H7" s="11" t="s">
        <v>12</v>
      </c>
      <c r="I7" s="11" t="s">
        <v>12</v>
      </c>
    </row>
    <row r="8" spans="1:11" x14ac:dyDescent="0.25">
      <c r="A8" s="16" t="s">
        <v>13</v>
      </c>
      <c r="B8" s="17" t="s">
        <v>14</v>
      </c>
      <c r="C8" s="18">
        <v>3105.3112684500002</v>
      </c>
      <c r="D8" s="19">
        <v>3140.2083110176004</v>
      </c>
      <c r="E8" s="20">
        <v>4995.41</v>
      </c>
      <c r="F8" s="21">
        <v>3781.27</v>
      </c>
      <c r="G8" s="19">
        <v>4170</v>
      </c>
      <c r="H8" s="19">
        <v>4750</v>
      </c>
      <c r="I8" s="20">
        <v>4995.41</v>
      </c>
      <c r="K8" s="14"/>
    </row>
    <row r="9" spans="1:11" hidden="1" x14ac:dyDescent="0.25">
      <c r="A9" s="16" t="s">
        <v>15</v>
      </c>
      <c r="B9" s="17" t="s">
        <v>16</v>
      </c>
      <c r="C9" s="22" t="s">
        <v>17</v>
      </c>
      <c r="D9" s="23" t="s">
        <v>17</v>
      </c>
      <c r="E9" s="20" t="s">
        <v>17</v>
      </c>
      <c r="F9" s="22" t="s">
        <v>17</v>
      </c>
      <c r="G9" s="23" t="s">
        <v>17</v>
      </c>
      <c r="H9" s="19">
        <v>7.2405999999999997</v>
      </c>
      <c r="I9" s="20" t="s">
        <v>17</v>
      </c>
      <c r="K9" s="14"/>
    </row>
    <row r="10" spans="1:11" x14ac:dyDescent="0.25">
      <c r="A10" s="16" t="s">
        <v>18</v>
      </c>
      <c r="B10" s="24" t="s">
        <v>19</v>
      </c>
      <c r="C10" s="22" t="s">
        <v>17</v>
      </c>
      <c r="D10" s="19" t="s">
        <v>17</v>
      </c>
      <c r="E10" s="20" t="s">
        <v>17</v>
      </c>
      <c r="F10" s="21">
        <v>1136.6184532248001</v>
      </c>
      <c r="G10" s="19">
        <v>1113.8900000000001</v>
      </c>
      <c r="H10" s="19">
        <v>1643.1841121999998</v>
      </c>
      <c r="I10" s="25">
        <v>1511.73</v>
      </c>
      <c r="K10" s="14"/>
    </row>
    <row r="11" spans="1:11" x14ac:dyDescent="0.25">
      <c r="A11" s="16" t="s">
        <v>20</v>
      </c>
      <c r="B11" s="24" t="s">
        <v>21</v>
      </c>
      <c r="C11" s="22" t="s">
        <v>22</v>
      </c>
      <c r="D11" s="19" t="s">
        <v>22</v>
      </c>
      <c r="E11" s="25" t="s">
        <v>22</v>
      </c>
      <c r="F11" s="21" t="s">
        <v>22</v>
      </c>
      <c r="G11" s="19" t="s">
        <v>22</v>
      </c>
      <c r="H11" s="19" t="s">
        <v>22</v>
      </c>
      <c r="I11" s="25" t="s">
        <v>22</v>
      </c>
      <c r="K11" s="14"/>
    </row>
    <row r="12" spans="1:11" x14ac:dyDescent="0.25">
      <c r="A12" s="16" t="s">
        <v>23</v>
      </c>
      <c r="B12" s="17" t="s">
        <v>24</v>
      </c>
      <c r="C12" s="18">
        <v>17.404014358800001</v>
      </c>
      <c r="D12" s="19">
        <v>17.404014358800001</v>
      </c>
      <c r="E12" s="25">
        <v>17.404014358800001</v>
      </c>
      <c r="F12" s="21">
        <v>17.404014358800001</v>
      </c>
      <c r="G12" s="19">
        <v>17.404014358800001</v>
      </c>
      <c r="H12" s="19">
        <v>17.404014358800001</v>
      </c>
      <c r="I12" s="25">
        <v>17.404014358800001</v>
      </c>
      <c r="K12" s="14"/>
    </row>
    <row r="13" spans="1:11" x14ac:dyDescent="0.25">
      <c r="A13" s="16"/>
      <c r="B13" s="17" t="s">
        <v>25</v>
      </c>
      <c r="C13" s="18">
        <v>71.510000000000005</v>
      </c>
      <c r="D13" s="19">
        <v>71.510000000000005</v>
      </c>
      <c r="E13" s="25">
        <v>71.510000000000005</v>
      </c>
      <c r="F13" s="21">
        <v>71.510000000000005</v>
      </c>
      <c r="G13" s="19">
        <v>71.510000000000005</v>
      </c>
      <c r="H13" s="19">
        <v>71.510000000000005</v>
      </c>
      <c r="I13" s="25">
        <v>71.510000000000005</v>
      </c>
      <c r="K13" s="14"/>
    </row>
    <row r="14" spans="1:11" x14ac:dyDescent="0.25">
      <c r="A14" s="26" t="s">
        <v>26</v>
      </c>
      <c r="B14" s="27" t="s">
        <v>27</v>
      </c>
      <c r="C14" s="28">
        <v>3194.2252828088003</v>
      </c>
      <c r="D14" s="29">
        <v>3229.1223253764006</v>
      </c>
      <c r="E14" s="30">
        <v>5084.3240143588</v>
      </c>
      <c r="F14" s="31">
        <v>5006.8024675836004</v>
      </c>
      <c r="G14" s="29">
        <v>5372.8040143588005</v>
      </c>
      <c r="H14" s="29">
        <v>6489.3387265587999</v>
      </c>
      <c r="I14" s="30">
        <v>6596.0540143587996</v>
      </c>
      <c r="K14" s="14"/>
    </row>
    <row r="15" spans="1:11" x14ac:dyDescent="0.25">
      <c r="A15" s="16" t="s">
        <v>28</v>
      </c>
      <c r="B15" s="17" t="s">
        <v>29</v>
      </c>
      <c r="C15" s="18" t="s">
        <v>30</v>
      </c>
      <c r="D15" s="19" t="s">
        <v>30</v>
      </c>
      <c r="E15" s="25" t="s">
        <v>31</v>
      </c>
      <c r="F15" s="21" t="s">
        <v>30</v>
      </c>
      <c r="G15" s="19" t="s">
        <v>30</v>
      </c>
      <c r="H15" s="19" t="s">
        <v>31</v>
      </c>
      <c r="I15" s="25" t="s">
        <v>31</v>
      </c>
    </row>
    <row r="16" spans="1:11" x14ac:dyDescent="0.25">
      <c r="A16" s="16" t="s">
        <v>32</v>
      </c>
      <c r="B16" s="17" t="s">
        <v>33</v>
      </c>
      <c r="C16" s="18" t="s">
        <v>34</v>
      </c>
      <c r="D16" s="19" t="s">
        <v>34</v>
      </c>
      <c r="E16" s="25" t="s">
        <v>34</v>
      </c>
      <c r="F16" s="21" t="s">
        <v>34</v>
      </c>
      <c r="G16" s="19" t="s">
        <v>34</v>
      </c>
      <c r="H16" s="19" t="s">
        <v>34</v>
      </c>
      <c r="I16" s="25" t="s">
        <v>34</v>
      </c>
    </row>
    <row r="17" spans="1:9" x14ac:dyDescent="0.25">
      <c r="A17" s="26" t="s">
        <v>35</v>
      </c>
      <c r="B17" s="27" t="s">
        <v>36</v>
      </c>
      <c r="C17" s="28">
        <v>3194.2252828088003</v>
      </c>
      <c r="D17" s="29">
        <v>3229.1223253764006</v>
      </c>
      <c r="E17" s="30">
        <v>5084.3240143588</v>
      </c>
      <c r="F17" s="31">
        <v>5006.8024675836004</v>
      </c>
      <c r="G17" s="31">
        <v>5372.8040143588005</v>
      </c>
      <c r="H17" s="31">
        <v>6489.3387265587999</v>
      </c>
      <c r="I17" s="30">
        <v>6596.0540143587996</v>
      </c>
    </row>
    <row r="18" spans="1:9" x14ac:dyDescent="0.25">
      <c r="A18" s="16" t="s">
        <v>37</v>
      </c>
      <c r="B18" s="17" t="s">
        <v>38</v>
      </c>
      <c r="C18" s="18" t="s">
        <v>30</v>
      </c>
      <c r="D18" s="19" t="s">
        <v>30</v>
      </c>
      <c r="E18" s="25" t="s">
        <v>31</v>
      </c>
      <c r="F18" s="21" t="s">
        <v>30</v>
      </c>
      <c r="G18" s="19" t="s">
        <v>30</v>
      </c>
      <c r="H18" s="19" t="s">
        <v>31</v>
      </c>
      <c r="I18" s="25" t="s">
        <v>31</v>
      </c>
    </row>
    <row r="19" spans="1:9" x14ac:dyDescent="0.25">
      <c r="A19" s="16" t="s">
        <v>39</v>
      </c>
      <c r="B19" s="17" t="s">
        <v>40</v>
      </c>
      <c r="C19" s="18" t="s">
        <v>41</v>
      </c>
      <c r="D19" s="19" t="s">
        <v>41</v>
      </c>
      <c r="E19" s="25" t="s">
        <v>41</v>
      </c>
      <c r="F19" s="21" t="s">
        <v>41</v>
      </c>
      <c r="G19" s="19" t="s">
        <v>41</v>
      </c>
      <c r="H19" s="19" t="s">
        <v>41</v>
      </c>
      <c r="I19" s="25" t="s">
        <v>41</v>
      </c>
    </row>
    <row r="20" spans="1:9" x14ac:dyDescent="0.25">
      <c r="A20" s="16" t="s">
        <v>42</v>
      </c>
      <c r="B20" s="17" t="s">
        <v>43</v>
      </c>
      <c r="C20" s="32" t="s">
        <v>41</v>
      </c>
      <c r="D20" s="33" t="s">
        <v>41</v>
      </c>
      <c r="E20" s="20" t="s">
        <v>41</v>
      </c>
      <c r="F20" s="34" t="s">
        <v>41</v>
      </c>
      <c r="G20" s="33" t="s">
        <v>41</v>
      </c>
      <c r="H20" s="33" t="s">
        <v>41</v>
      </c>
      <c r="I20" s="20" t="s">
        <v>41</v>
      </c>
    </row>
    <row r="21" spans="1:9" ht="33" customHeight="1" thickBot="1" x14ac:dyDescent="0.3">
      <c r="A21" s="35" t="s">
        <v>44</v>
      </c>
      <c r="B21" s="36" t="s">
        <v>45</v>
      </c>
      <c r="C21" s="37">
        <v>3194.2252828088003</v>
      </c>
      <c r="D21" s="38">
        <v>3229.1223253764006</v>
      </c>
      <c r="E21" s="39">
        <v>5084.3240143588</v>
      </c>
      <c r="F21" s="40">
        <v>5006.8024675836004</v>
      </c>
      <c r="G21" s="38">
        <v>5372.8040143588005</v>
      </c>
      <c r="H21" s="38">
        <v>6489.3387265587999</v>
      </c>
      <c r="I21" s="39">
        <v>6596.0540143587996</v>
      </c>
    </row>
    <row r="22" spans="1:9" ht="15.75" thickTop="1" x14ac:dyDescent="0.25">
      <c r="A22" s="41"/>
      <c r="B22" s="42"/>
      <c r="C22" s="43"/>
      <c r="D22" s="43"/>
      <c r="E22" s="43"/>
      <c r="F22" s="43"/>
      <c r="G22" s="43"/>
      <c r="H22" s="43"/>
    </row>
    <row r="23" spans="1:9" ht="15" customHeight="1" x14ac:dyDescent="0.25">
      <c r="A23" s="44"/>
      <c r="B23" s="45" t="s">
        <v>46</v>
      </c>
      <c r="C23" s="46"/>
      <c r="D23" s="46"/>
      <c r="E23" s="46"/>
      <c r="F23" s="46"/>
      <c r="G23" s="46"/>
      <c r="H23" s="46"/>
    </row>
    <row r="24" spans="1:9" x14ac:dyDescent="0.25">
      <c r="A24" s="44"/>
      <c r="B24" s="82" t="s">
        <v>47</v>
      </c>
      <c r="C24" s="82"/>
      <c r="D24" s="82"/>
      <c r="E24" s="82"/>
      <c r="F24" s="82"/>
      <c r="G24" s="82"/>
      <c r="H24" s="47"/>
    </row>
    <row r="25" spans="1:9" x14ac:dyDescent="0.25">
      <c r="A25" s="48">
        <v>1</v>
      </c>
      <c r="B25" s="82" t="s">
        <v>48</v>
      </c>
      <c r="C25" s="82"/>
      <c r="D25" s="82"/>
      <c r="E25" s="82"/>
      <c r="F25" s="47"/>
      <c r="G25" s="47"/>
      <c r="H25" s="47"/>
    </row>
    <row r="26" spans="1:9" ht="15" customHeight="1" x14ac:dyDescent="0.25">
      <c r="A26" s="44" t="s">
        <v>49</v>
      </c>
      <c r="B26" s="82" t="s">
        <v>50</v>
      </c>
      <c r="C26" s="82"/>
      <c r="D26" s="82"/>
      <c r="E26" s="82"/>
      <c r="F26" s="82"/>
      <c r="G26" s="82"/>
      <c r="H26" s="47"/>
    </row>
    <row r="27" spans="1:9" s="49" customFormat="1" ht="15" customHeight="1" x14ac:dyDescent="0.25">
      <c r="A27" s="44" t="s">
        <v>51</v>
      </c>
      <c r="B27" s="82" t="s">
        <v>52</v>
      </c>
      <c r="C27" s="82"/>
      <c r="D27" s="82"/>
      <c r="E27" s="82"/>
      <c r="F27" s="82"/>
      <c r="G27" s="82"/>
      <c r="H27" s="47"/>
    </row>
    <row r="28" spans="1:9" ht="19.5" customHeight="1" x14ac:dyDescent="0.25">
      <c r="A28" s="44" t="s">
        <v>53</v>
      </c>
      <c r="B28" s="82" t="s">
        <v>54</v>
      </c>
      <c r="C28" s="82"/>
      <c r="D28" s="82"/>
      <c r="E28" s="82"/>
      <c r="F28" s="82"/>
      <c r="G28" s="82"/>
      <c r="H28" s="47"/>
    </row>
    <row r="29" spans="1:9" ht="15" customHeight="1" x14ac:dyDescent="0.25">
      <c r="A29" s="44" t="s">
        <v>55</v>
      </c>
      <c r="B29" s="82" t="s">
        <v>56</v>
      </c>
      <c r="C29" s="82"/>
      <c r="D29" s="82"/>
      <c r="E29" s="82"/>
      <c r="F29" s="82"/>
      <c r="G29" s="82"/>
      <c r="H29" s="47"/>
    </row>
    <row r="30" spans="1:9" ht="15" customHeight="1" x14ac:dyDescent="0.25">
      <c r="A30" s="44" t="s">
        <v>57</v>
      </c>
      <c r="B30" s="82" t="s">
        <v>58</v>
      </c>
      <c r="C30" s="82"/>
      <c r="D30" s="82"/>
      <c r="E30" s="82"/>
      <c r="F30" s="82"/>
      <c r="G30" s="82"/>
      <c r="H30" s="47"/>
    </row>
    <row r="31" spans="1:9" ht="22.5" customHeight="1" x14ac:dyDescent="0.25">
      <c r="A31" s="50" t="s">
        <v>22</v>
      </c>
      <c r="B31" s="47" t="s">
        <v>59</v>
      </c>
      <c r="C31" s="47"/>
      <c r="D31" s="47"/>
      <c r="E31" s="47"/>
      <c r="F31" s="47"/>
      <c r="G31" s="47"/>
      <c r="H31" s="47"/>
    </row>
    <row r="32" spans="1:9" ht="22.5" customHeight="1" x14ac:dyDescent="0.25">
      <c r="A32" s="50"/>
      <c r="B32" s="51" t="s">
        <v>60</v>
      </c>
      <c r="C32" s="47"/>
      <c r="D32" s="47"/>
      <c r="E32" s="47"/>
      <c r="F32" s="47"/>
      <c r="G32" s="47"/>
      <c r="H32" s="47"/>
    </row>
    <row r="33" spans="1:8" ht="15.75" thickBot="1" x14ac:dyDescent="0.3">
      <c r="B33" s="3"/>
    </row>
    <row r="34" spans="1:8" ht="24" customHeight="1" thickTop="1" x14ac:dyDescent="0.25">
      <c r="A34" s="6"/>
      <c r="B34" s="52" t="s">
        <v>2</v>
      </c>
      <c r="C34" s="64" t="s">
        <v>61</v>
      </c>
      <c r="D34" s="65"/>
      <c r="F34" s="68" t="s">
        <v>62</v>
      </c>
      <c r="G34" s="69"/>
      <c r="H34" s="53"/>
    </row>
    <row r="35" spans="1:8" ht="24" customHeight="1" x14ac:dyDescent="0.25">
      <c r="A35" s="8"/>
      <c r="B35" s="54" t="s">
        <v>63</v>
      </c>
      <c r="C35" s="66"/>
      <c r="D35" s="67"/>
      <c r="F35" s="70"/>
      <c r="G35" s="71"/>
      <c r="H35" s="53"/>
    </row>
    <row r="36" spans="1:8" ht="25.5" x14ac:dyDescent="0.25">
      <c r="A36" s="78" t="s">
        <v>6</v>
      </c>
      <c r="B36" s="80" t="s">
        <v>7</v>
      </c>
      <c r="C36" s="55" t="s">
        <v>64</v>
      </c>
      <c r="D36" s="11" t="s">
        <v>9</v>
      </c>
      <c r="F36" s="56" t="s">
        <v>64</v>
      </c>
      <c r="G36" s="11" t="s">
        <v>9</v>
      </c>
      <c r="H36" s="57"/>
    </row>
    <row r="37" spans="1:8" x14ac:dyDescent="0.25">
      <c r="A37" s="79"/>
      <c r="B37" s="81"/>
      <c r="C37" s="10" t="s">
        <v>12</v>
      </c>
      <c r="D37" s="11" t="s">
        <v>12</v>
      </c>
      <c r="F37" s="12" t="s">
        <v>12</v>
      </c>
      <c r="G37" s="11" t="s">
        <v>12</v>
      </c>
      <c r="H37" s="57"/>
    </row>
    <row r="38" spans="1:8" x14ac:dyDescent="0.25">
      <c r="A38" s="16" t="s">
        <v>13</v>
      </c>
      <c r="B38" s="24" t="s">
        <v>14</v>
      </c>
      <c r="C38" s="18">
        <v>3105.3112684500002</v>
      </c>
      <c r="D38" s="25">
        <v>3140.2113110176001</v>
      </c>
      <c r="F38" s="21">
        <v>3781.27</v>
      </c>
      <c r="G38" s="25">
        <v>4170</v>
      </c>
      <c r="H38" s="58"/>
    </row>
    <row r="39" spans="1:8" x14ac:dyDescent="0.25">
      <c r="A39" s="16" t="s">
        <v>65</v>
      </c>
      <c r="B39" s="24" t="s">
        <v>19</v>
      </c>
      <c r="C39" s="22" t="s">
        <v>17</v>
      </c>
      <c r="D39" s="25" t="s">
        <v>17</v>
      </c>
      <c r="F39" s="59">
        <v>1136.6184532248001</v>
      </c>
      <c r="G39" s="25">
        <v>1113.8900000000001</v>
      </c>
      <c r="H39" s="58"/>
    </row>
    <row r="40" spans="1:8" x14ac:dyDescent="0.25">
      <c r="A40" s="16" t="s">
        <v>20</v>
      </c>
      <c r="B40" s="24" t="s">
        <v>66</v>
      </c>
      <c r="C40" s="18" t="s">
        <v>22</v>
      </c>
      <c r="D40" s="25" t="s">
        <v>22</v>
      </c>
      <c r="F40" s="21" t="s">
        <v>22</v>
      </c>
      <c r="G40" s="25" t="s">
        <v>22</v>
      </c>
      <c r="H40" s="58"/>
    </row>
    <row r="41" spans="1:8" x14ac:dyDescent="0.25">
      <c r="A41" s="16" t="s">
        <v>67</v>
      </c>
      <c r="B41" s="24" t="s">
        <v>68</v>
      </c>
      <c r="C41" s="18" t="s">
        <v>69</v>
      </c>
      <c r="D41" s="25" t="s">
        <v>70</v>
      </c>
      <c r="F41" s="21" t="s">
        <v>70</v>
      </c>
      <c r="G41" s="25" t="s">
        <v>70</v>
      </c>
      <c r="H41" s="58"/>
    </row>
    <row r="42" spans="1:8" x14ac:dyDescent="0.25">
      <c r="A42" s="16" t="s">
        <v>23</v>
      </c>
      <c r="B42" s="24" t="s">
        <v>24</v>
      </c>
      <c r="C42" s="18">
        <v>17.404014358800001</v>
      </c>
      <c r="D42" s="25">
        <v>17.404014358800001</v>
      </c>
      <c r="F42" s="21">
        <v>17.404014358800001</v>
      </c>
      <c r="G42" s="25">
        <v>17.404014358800001</v>
      </c>
      <c r="H42" s="58"/>
    </row>
    <row r="43" spans="1:8" x14ac:dyDescent="0.25">
      <c r="A43" s="16" t="s">
        <v>71</v>
      </c>
      <c r="B43" s="24" t="s">
        <v>72</v>
      </c>
      <c r="C43" s="18">
        <v>0</v>
      </c>
      <c r="D43" s="25">
        <v>0</v>
      </c>
      <c r="F43" s="21">
        <v>0</v>
      </c>
      <c r="G43" s="25">
        <v>0</v>
      </c>
      <c r="H43" s="58"/>
    </row>
    <row r="44" spans="1:8" x14ac:dyDescent="0.25">
      <c r="A44" s="16" t="s">
        <v>73</v>
      </c>
      <c r="B44" s="24" t="s">
        <v>74</v>
      </c>
      <c r="C44" s="18">
        <v>7.2353380000000005</v>
      </c>
      <c r="D44" s="25">
        <v>7.2353380000000005</v>
      </c>
      <c r="F44" s="21">
        <v>7.2353380000000005</v>
      </c>
      <c r="G44" s="25">
        <v>7.2353380000000005</v>
      </c>
      <c r="H44" s="58"/>
    </row>
    <row r="45" spans="1:8" x14ac:dyDescent="0.25">
      <c r="A45" s="16"/>
      <c r="B45" s="24" t="s">
        <v>25</v>
      </c>
      <c r="C45" s="18">
        <v>71.510000000000005</v>
      </c>
      <c r="D45" s="25">
        <v>71.510000000000005</v>
      </c>
      <c r="F45" s="21">
        <v>71.510000000000005</v>
      </c>
      <c r="G45" s="25">
        <v>71.510000000000005</v>
      </c>
      <c r="H45" s="58"/>
    </row>
    <row r="46" spans="1:8" x14ac:dyDescent="0.25">
      <c r="A46" s="26" t="s">
        <v>26</v>
      </c>
      <c r="B46" s="60" t="s">
        <v>27</v>
      </c>
      <c r="C46" s="28">
        <v>3201.4606208088003</v>
      </c>
      <c r="D46" s="30">
        <v>3236.3606633764002</v>
      </c>
      <c r="F46" s="31">
        <v>5014.0378055836009</v>
      </c>
      <c r="G46" s="30">
        <v>5380.0393523588009</v>
      </c>
      <c r="H46" s="58"/>
    </row>
    <row r="47" spans="1:8" x14ac:dyDescent="0.25">
      <c r="A47" s="16" t="s">
        <v>28</v>
      </c>
      <c r="B47" s="24" t="s">
        <v>75</v>
      </c>
      <c r="C47" s="21" t="s">
        <v>53</v>
      </c>
      <c r="D47" s="25" t="s">
        <v>53</v>
      </c>
      <c r="F47" s="18" t="s">
        <v>53</v>
      </c>
      <c r="G47" s="25" t="s">
        <v>53</v>
      </c>
      <c r="H47" s="58"/>
    </row>
    <row r="48" spans="1:8" x14ac:dyDescent="0.25">
      <c r="A48" s="16" t="s">
        <v>76</v>
      </c>
      <c r="B48" s="24" t="s">
        <v>77</v>
      </c>
      <c r="C48" s="32" t="s">
        <v>51</v>
      </c>
      <c r="D48" s="25" t="s">
        <v>51</v>
      </c>
      <c r="F48" s="34" t="s">
        <v>51</v>
      </c>
      <c r="G48" s="25" t="s">
        <v>51</v>
      </c>
      <c r="H48" s="58"/>
    </row>
    <row r="49" spans="1:8" x14ac:dyDescent="0.25">
      <c r="A49" s="16" t="s">
        <v>32</v>
      </c>
      <c r="B49" s="24" t="s">
        <v>78</v>
      </c>
      <c r="C49" s="18" t="s">
        <v>79</v>
      </c>
      <c r="D49" s="25" t="s">
        <v>79</v>
      </c>
      <c r="F49" s="21" t="s">
        <v>79</v>
      </c>
      <c r="G49" s="25" t="s">
        <v>79</v>
      </c>
      <c r="H49" s="58"/>
    </row>
    <row r="50" spans="1:8" x14ac:dyDescent="0.25">
      <c r="A50" s="26" t="s">
        <v>35</v>
      </c>
      <c r="B50" s="60" t="s">
        <v>36</v>
      </c>
      <c r="C50" s="28">
        <v>3201.4606208088003</v>
      </c>
      <c r="D50" s="30">
        <v>3236.3606633764002</v>
      </c>
      <c r="F50" s="31">
        <v>5014.0378055836009</v>
      </c>
      <c r="G50" s="30">
        <v>5380.0393523588009</v>
      </c>
      <c r="H50" s="58"/>
    </row>
    <row r="51" spans="1:8" x14ac:dyDescent="0.25">
      <c r="A51" s="16" t="s">
        <v>37</v>
      </c>
      <c r="B51" s="24" t="s">
        <v>80</v>
      </c>
      <c r="C51" s="21" t="s">
        <v>53</v>
      </c>
      <c r="D51" s="25" t="s">
        <v>53</v>
      </c>
      <c r="F51" s="18" t="s">
        <v>53</v>
      </c>
      <c r="G51" s="25" t="s">
        <v>53</v>
      </c>
      <c r="H51" s="58"/>
    </row>
    <row r="52" spans="1:8" x14ac:dyDescent="0.25">
      <c r="A52" s="16" t="s">
        <v>39</v>
      </c>
      <c r="B52" s="17" t="s">
        <v>81</v>
      </c>
      <c r="C52" s="21" t="s">
        <v>55</v>
      </c>
      <c r="D52" s="25" t="s">
        <v>82</v>
      </c>
      <c r="F52" s="21" t="s">
        <v>55</v>
      </c>
      <c r="G52" s="25" t="s">
        <v>82</v>
      </c>
      <c r="H52" s="58"/>
    </row>
    <row r="53" spans="1:8" x14ac:dyDescent="0.25">
      <c r="A53" s="16" t="s">
        <v>42</v>
      </c>
      <c r="B53" s="24" t="s">
        <v>83</v>
      </c>
      <c r="C53" s="32" t="s">
        <v>57</v>
      </c>
      <c r="D53" s="20" t="s">
        <v>57</v>
      </c>
      <c r="F53" s="34" t="s">
        <v>57</v>
      </c>
      <c r="G53" s="20" t="s">
        <v>57</v>
      </c>
      <c r="H53" s="58"/>
    </row>
    <row r="54" spans="1:8" ht="26.25" customHeight="1" thickBot="1" x14ac:dyDescent="0.3">
      <c r="A54" s="35" t="s">
        <v>44</v>
      </c>
      <c r="B54" s="36" t="s">
        <v>84</v>
      </c>
      <c r="C54" s="37"/>
      <c r="D54" s="39"/>
      <c r="F54" s="40"/>
      <c r="G54" s="39"/>
      <c r="H54" s="58"/>
    </row>
    <row r="55" spans="1:8" ht="15.75" thickTop="1" x14ac:dyDescent="0.25">
      <c r="A55" s="41"/>
      <c r="B55" s="42"/>
      <c r="C55" s="43"/>
      <c r="D55" s="43"/>
      <c r="E55" s="43"/>
      <c r="F55" s="43"/>
    </row>
    <row r="56" spans="1:8" x14ac:dyDescent="0.25">
      <c r="A56" s="44"/>
      <c r="B56" s="61" t="s">
        <v>46</v>
      </c>
      <c r="C56" s="46"/>
      <c r="D56" s="46"/>
      <c r="E56" s="46"/>
      <c r="F56" s="46"/>
    </row>
    <row r="57" spans="1:8" x14ac:dyDescent="0.25">
      <c r="A57" s="44"/>
      <c r="B57" s="84" t="s">
        <v>85</v>
      </c>
      <c r="C57" s="84"/>
      <c r="D57" s="84"/>
      <c r="E57" s="84"/>
      <c r="F57" s="84"/>
    </row>
    <row r="58" spans="1:8" ht="24.75" customHeight="1" x14ac:dyDescent="0.25">
      <c r="A58" s="62" t="s">
        <v>49</v>
      </c>
      <c r="B58" s="84" t="s">
        <v>86</v>
      </c>
      <c r="C58" s="84"/>
      <c r="D58" s="84"/>
      <c r="E58" s="84"/>
      <c r="F58" s="84"/>
    </row>
    <row r="59" spans="1:8" x14ac:dyDescent="0.25">
      <c r="A59" s="62" t="s">
        <v>51</v>
      </c>
      <c r="B59" s="84" t="s">
        <v>87</v>
      </c>
      <c r="C59" s="84"/>
      <c r="D59" s="84"/>
      <c r="E59" s="84"/>
      <c r="F59" s="84"/>
    </row>
    <row r="60" spans="1:8" x14ac:dyDescent="0.25">
      <c r="A60" s="62" t="s">
        <v>79</v>
      </c>
      <c r="B60" s="84" t="s">
        <v>88</v>
      </c>
      <c r="C60" s="84"/>
      <c r="D60" s="84"/>
      <c r="E60" s="84"/>
      <c r="F60" s="84"/>
    </row>
    <row r="61" spans="1:8" ht="19.5" customHeight="1" x14ac:dyDescent="0.25">
      <c r="A61" s="62" t="s">
        <v>53</v>
      </c>
      <c r="B61" s="84" t="s">
        <v>89</v>
      </c>
      <c r="C61" s="84"/>
      <c r="D61" s="84"/>
      <c r="E61" s="84"/>
      <c r="F61" s="84"/>
    </row>
    <row r="62" spans="1:8" ht="33.75" customHeight="1" x14ac:dyDescent="0.25">
      <c r="A62" s="62" t="s">
        <v>55</v>
      </c>
      <c r="B62" s="84" t="s">
        <v>90</v>
      </c>
      <c r="C62" s="84"/>
      <c r="D62" s="84"/>
      <c r="E62" s="84"/>
      <c r="F62" s="84"/>
    </row>
    <row r="63" spans="1:8" ht="29.25" customHeight="1" x14ac:dyDescent="0.25">
      <c r="A63" s="62" t="s">
        <v>57</v>
      </c>
      <c r="B63" s="84" t="s">
        <v>91</v>
      </c>
      <c r="C63" s="84"/>
      <c r="D63" s="84"/>
      <c r="E63" s="84"/>
      <c r="F63" s="84"/>
    </row>
    <row r="64" spans="1:8" x14ac:dyDescent="0.25">
      <c r="A64" s="62" t="s">
        <v>22</v>
      </c>
      <c r="B64" s="63" t="s">
        <v>92</v>
      </c>
      <c r="C64" s="63"/>
      <c r="D64" s="63"/>
      <c r="E64" s="63"/>
      <c r="F64" s="63"/>
    </row>
    <row r="65" spans="1:8" ht="25.5" customHeight="1" x14ac:dyDescent="0.25">
      <c r="A65" s="44" t="s">
        <v>93</v>
      </c>
      <c r="B65" s="84" t="s">
        <v>94</v>
      </c>
      <c r="C65" s="84"/>
      <c r="D65" s="84"/>
      <c r="E65" s="84"/>
      <c r="F65" s="84"/>
      <c r="G65" s="3"/>
      <c r="H65" s="3"/>
    </row>
    <row r="66" spans="1:8" ht="43.5" customHeight="1" x14ac:dyDescent="0.25">
      <c r="A66" s="62" t="s">
        <v>70</v>
      </c>
      <c r="B66" s="84" t="s">
        <v>95</v>
      </c>
      <c r="C66" s="84"/>
      <c r="D66" s="84"/>
      <c r="E66" s="84"/>
      <c r="F66" s="84"/>
    </row>
    <row r="69" spans="1:8" ht="87" customHeight="1" x14ac:dyDescent="0.25">
      <c r="A69" s="83" t="s">
        <v>96</v>
      </c>
      <c r="B69" s="83"/>
      <c r="C69" s="83"/>
      <c r="D69" s="83"/>
      <c r="E69" s="83"/>
    </row>
  </sheetData>
  <sheetProtection algorithmName="SHA-512" hashValue="WRmeVenWegU6pDN1rgjuByInFcDVIjmzHkddKVEV1a6s33Rv2x84Ok6aNd19GOTSoZsa6sqE5ApauPguUAw3sA==" saltValue="xxWf0qkEUNpoYZV/kj4ysw==" spinCount="100000" sheet="1" objects="1" scenarios="1"/>
  <mergeCells count="25">
    <mergeCell ref="A69:E69"/>
    <mergeCell ref="A36:A37"/>
    <mergeCell ref="B36:B37"/>
    <mergeCell ref="B57:F57"/>
    <mergeCell ref="B58:F58"/>
    <mergeCell ref="B59:F59"/>
    <mergeCell ref="B60:F60"/>
    <mergeCell ref="B61:F61"/>
    <mergeCell ref="B62:F62"/>
    <mergeCell ref="B63:F63"/>
    <mergeCell ref="B65:F65"/>
    <mergeCell ref="B66:F66"/>
    <mergeCell ref="C34:D35"/>
    <mergeCell ref="F34:G35"/>
    <mergeCell ref="C3:E4"/>
    <mergeCell ref="F3:I4"/>
    <mergeCell ref="A5:A7"/>
    <mergeCell ref="B5:B7"/>
    <mergeCell ref="B24:G24"/>
    <mergeCell ref="B25:E25"/>
    <mergeCell ref="B26:G26"/>
    <mergeCell ref="B27:G27"/>
    <mergeCell ref="B28:G28"/>
    <mergeCell ref="B29:G29"/>
    <mergeCell ref="B30:G30"/>
  </mergeCells>
  <hyperlinks>
    <hyperlink ref="B23" location="Nota" display="Ver Nota Informativa"/>
    <hyperlink ref="B56" location="Nota" display="Ver Nota Informativ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GridLines="0" workbookViewId="0">
      <selection sqref="A1:XFD1048576"/>
    </sheetView>
  </sheetViews>
  <sheetFormatPr baseColWidth="10" defaultRowHeight="15" x14ac:dyDescent="0.25"/>
  <cols>
    <col min="1" max="1" width="8" style="1" customWidth="1"/>
    <col min="2" max="2" width="53.7109375" style="2" customWidth="1"/>
    <col min="3" max="4" width="16.7109375" style="2" customWidth="1"/>
    <col min="5" max="5" width="12.7109375" style="2" hidden="1" customWidth="1"/>
    <col min="6" max="6" width="15" style="2" customWidth="1"/>
    <col min="7" max="8" width="13.85546875" style="2" customWidth="1"/>
    <col min="9" max="9" width="15.42578125" style="3" customWidth="1"/>
    <col min="10" max="16384" width="11.42578125" style="3"/>
  </cols>
  <sheetData>
    <row r="1" spans="1:11" x14ac:dyDescent="0.25">
      <c r="B1" s="2" t="s">
        <v>99</v>
      </c>
    </row>
    <row r="2" spans="1:11" ht="15.75" thickBot="1" x14ac:dyDescent="0.3">
      <c r="A2" s="4" t="s">
        <v>1</v>
      </c>
      <c r="B2" s="5"/>
      <c r="C2" s="5"/>
      <c r="D2" s="5"/>
      <c r="E2" s="5"/>
      <c r="F2" s="5"/>
      <c r="G2" s="5"/>
      <c r="H2" s="5"/>
    </row>
    <row r="3" spans="1:11" ht="32.25" customHeight="1" thickTop="1" x14ac:dyDescent="0.25">
      <c r="A3" s="6"/>
      <c r="B3" s="7" t="s">
        <v>2</v>
      </c>
      <c r="C3" s="72" t="s">
        <v>3</v>
      </c>
      <c r="D3" s="73"/>
      <c r="E3" s="74"/>
      <c r="F3" s="72" t="s">
        <v>4</v>
      </c>
      <c r="G3" s="73"/>
      <c r="H3" s="73"/>
      <c r="I3" s="74"/>
    </row>
    <row r="4" spans="1:11" x14ac:dyDescent="0.25">
      <c r="A4" s="8"/>
      <c r="B4" s="9" t="s">
        <v>5</v>
      </c>
      <c r="C4" s="75"/>
      <c r="D4" s="76"/>
      <c r="E4" s="77"/>
      <c r="F4" s="75"/>
      <c r="G4" s="76"/>
      <c r="H4" s="76"/>
      <c r="I4" s="77"/>
    </row>
    <row r="5" spans="1:11" s="14" customFormat="1" ht="28.5" customHeight="1" x14ac:dyDescent="0.25">
      <c r="A5" s="78" t="s">
        <v>6</v>
      </c>
      <c r="B5" s="80" t="s">
        <v>7</v>
      </c>
      <c r="C5" s="10" t="s">
        <v>8</v>
      </c>
      <c r="D5" s="11" t="s">
        <v>9</v>
      </c>
      <c r="E5" s="11" t="s">
        <v>10</v>
      </c>
      <c r="F5" s="12" t="s">
        <v>8</v>
      </c>
      <c r="G5" s="13" t="s">
        <v>9</v>
      </c>
      <c r="H5" s="11" t="s">
        <v>10</v>
      </c>
      <c r="I5" s="11" t="s">
        <v>10</v>
      </c>
    </row>
    <row r="6" spans="1:11" s="14" customFormat="1" x14ac:dyDescent="0.25">
      <c r="A6" s="78"/>
      <c r="B6" s="80"/>
      <c r="C6" s="15"/>
      <c r="D6" s="15"/>
      <c r="E6" s="15">
        <v>0.08</v>
      </c>
      <c r="F6" s="15"/>
      <c r="G6" s="15"/>
      <c r="H6" s="15"/>
      <c r="I6" s="15">
        <v>0.08</v>
      </c>
      <c r="J6" s="3"/>
      <c r="K6" s="14" t="s">
        <v>11</v>
      </c>
    </row>
    <row r="7" spans="1:11" s="14" customFormat="1" x14ac:dyDescent="0.25">
      <c r="A7" s="79"/>
      <c r="B7" s="81"/>
      <c r="C7" s="10" t="s">
        <v>12</v>
      </c>
      <c r="D7" s="13" t="s">
        <v>12</v>
      </c>
      <c r="E7" s="11" t="s">
        <v>12</v>
      </c>
      <c r="F7" s="12" t="s">
        <v>12</v>
      </c>
      <c r="G7" s="13" t="s">
        <v>12</v>
      </c>
      <c r="H7" s="11" t="s">
        <v>12</v>
      </c>
      <c r="I7" s="11" t="s">
        <v>12</v>
      </c>
    </row>
    <row r="8" spans="1:11" x14ac:dyDescent="0.25">
      <c r="A8" s="16" t="s">
        <v>13</v>
      </c>
      <c r="B8" s="17" t="s">
        <v>14</v>
      </c>
      <c r="C8" s="18">
        <v>3013.4125920000006</v>
      </c>
      <c r="D8" s="19">
        <v>3048.0097293200001</v>
      </c>
      <c r="E8" s="20">
        <v>4627.79</v>
      </c>
      <c r="F8" s="21">
        <v>3527.76</v>
      </c>
      <c r="G8" s="19">
        <v>3921.23</v>
      </c>
      <c r="H8" s="19">
        <v>4350</v>
      </c>
      <c r="I8" s="20">
        <v>4627.79</v>
      </c>
      <c r="K8" s="14"/>
    </row>
    <row r="9" spans="1:11" hidden="1" x14ac:dyDescent="0.25">
      <c r="A9" s="16" t="s">
        <v>15</v>
      </c>
      <c r="B9" s="17" t="s">
        <v>16</v>
      </c>
      <c r="C9" s="22" t="s">
        <v>17</v>
      </c>
      <c r="D9" s="23" t="s">
        <v>17</v>
      </c>
      <c r="E9" s="20" t="s">
        <v>17</v>
      </c>
      <c r="F9" s="22" t="s">
        <v>17</v>
      </c>
      <c r="G9" s="23" t="s">
        <v>17</v>
      </c>
      <c r="H9" s="19">
        <v>7.2405999999999997</v>
      </c>
      <c r="I9" s="20" t="s">
        <v>17</v>
      </c>
      <c r="K9" s="14"/>
    </row>
    <row r="10" spans="1:11" x14ac:dyDescent="0.25">
      <c r="A10" s="16" t="s">
        <v>18</v>
      </c>
      <c r="B10" s="24" t="s">
        <v>19</v>
      </c>
      <c r="C10" s="22" t="s">
        <v>17</v>
      </c>
      <c r="D10" s="19" t="s">
        <v>17</v>
      </c>
      <c r="E10" s="20" t="s">
        <v>17</v>
      </c>
      <c r="F10" s="21">
        <v>1213.5675225081191</v>
      </c>
      <c r="G10" s="19">
        <v>1189.3</v>
      </c>
      <c r="H10" s="19">
        <v>1754.4276765959401</v>
      </c>
      <c r="I10" s="25">
        <v>1614.07</v>
      </c>
      <c r="K10" s="14"/>
    </row>
    <row r="11" spans="1:11" x14ac:dyDescent="0.25">
      <c r="A11" s="16" t="s">
        <v>20</v>
      </c>
      <c r="B11" s="24" t="s">
        <v>21</v>
      </c>
      <c r="C11" s="22" t="s">
        <v>22</v>
      </c>
      <c r="D11" s="19" t="s">
        <v>22</v>
      </c>
      <c r="E11" s="25" t="s">
        <v>22</v>
      </c>
      <c r="F11" s="21" t="s">
        <v>22</v>
      </c>
      <c r="G11" s="19" t="s">
        <v>22</v>
      </c>
      <c r="H11" s="19" t="s">
        <v>22</v>
      </c>
      <c r="I11" s="25" t="s">
        <v>22</v>
      </c>
      <c r="K11" s="14"/>
    </row>
    <row r="12" spans="1:11" x14ac:dyDescent="0.25">
      <c r="A12" s="16" t="s">
        <v>23</v>
      </c>
      <c r="B12" s="17" t="s">
        <v>24</v>
      </c>
      <c r="C12" s="18">
        <v>18.582266130890762</v>
      </c>
      <c r="D12" s="19">
        <v>18.582266130890762</v>
      </c>
      <c r="E12" s="25">
        <v>18.582266130890762</v>
      </c>
      <c r="F12" s="21">
        <v>18.582266130890762</v>
      </c>
      <c r="G12" s="19">
        <v>18.582266130890762</v>
      </c>
      <c r="H12" s="19">
        <v>18.582266130890762</v>
      </c>
      <c r="I12" s="25">
        <v>18.582266130890762</v>
      </c>
      <c r="K12" s="14"/>
    </row>
    <row r="13" spans="1:11" x14ac:dyDescent="0.25">
      <c r="A13" s="16"/>
      <c r="B13" s="17" t="s">
        <v>25</v>
      </c>
      <c r="C13" s="18">
        <v>71.510000000000005</v>
      </c>
      <c r="D13" s="19">
        <v>71.510000000000005</v>
      </c>
      <c r="E13" s="25">
        <v>71.510000000000005</v>
      </c>
      <c r="F13" s="21">
        <v>71.510000000000005</v>
      </c>
      <c r="G13" s="19">
        <v>71.510000000000005</v>
      </c>
      <c r="H13" s="19">
        <v>71.510000000000005</v>
      </c>
      <c r="I13" s="25">
        <v>71.510000000000005</v>
      </c>
      <c r="K13" s="14"/>
    </row>
    <row r="14" spans="1:11" x14ac:dyDescent="0.25">
      <c r="A14" s="26" t="s">
        <v>26</v>
      </c>
      <c r="B14" s="27" t="s">
        <v>27</v>
      </c>
      <c r="C14" s="28">
        <v>3103.5048581308915</v>
      </c>
      <c r="D14" s="29">
        <v>3138.1019954508911</v>
      </c>
      <c r="E14" s="30">
        <v>4717.8822661308914</v>
      </c>
      <c r="F14" s="31">
        <v>4831.4197886390111</v>
      </c>
      <c r="G14" s="29">
        <v>5200.6222661308911</v>
      </c>
      <c r="H14" s="29">
        <v>6201.7605427268318</v>
      </c>
      <c r="I14" s="30">
        <v>6331.9522661308911</v>
      </c>
      <c r="K14" s="14"/>
    </row>
    <row r="15" spans="1:11" x14ac:dyDescent="0.25">
      <c r="A15" s="16" t="s">
        <v>28</v>
      </c>
      <c r="B15" s="17" t="s">
        <v>29</v>
      </c>
      <c r="C15" s="18" t="s">
        <v>30</v>
      </c>
      <c r="D15" s="19" t="s">
        <v>30</v>
      </c>
      <c r="E15" s="25" t="s">
        <v>31</v>
      </c>
      <c r="F15" s="21" t="s">
        <v>30</v>
      </c>
      <c r="G15" s="19" t="s">
        <v>30</v>
      </c>
      <c r="H15" s="19" t="s">
        <v>31</v>
      </c>
      <c r="I15" s="25" t="s">
        <v>31</v>
      </c>
    </row>
    <row r="16" spans="1:11" x14ac:dyDescent="0.25">
      <c r="A16" s="16" t="s">
        <v>32</v>
      </c>
      <c r="B16" s="17" t="s">
        <v>33</v>
      </c>
      <c r="C16" s="18" t="s">
        <v>34</v>
      </c>
      <c r="D16" s="19" t="s">
        <v>34</v>
      </c>
      <c r="E16" s="25" t="s">
        <v>34</v>
      </c>
      <c r="F16" s="21" t="s">
        <v>34</v>
      </c>
      <c r="G16" s="19" t="s">
        <v>34</v>
      </c>
      <c r="H16" s="19" t="s">
        <v>34</v>
      </c>
      <c r="I16" s="25" t="s">
        <v>34</v>
      </c>
    </row>
    <row r="17" spans="1:9" x14ac:dyDescent="0.25">
      <c r="A17" s="26" t="s">
        <v>35</v>
      </c>
      <c r="B17" s="27" t="s">
        <v>36</v>
      </c>
      <c r="C17" s="28">
        <v>3103.5048581308915</v>
      </c>
      <c r="D17" s="29">
        <v>3138.1019954508911</v>
      </c>
      <c r="E17" s="30">
        <v>4717.8822661308914</v>
      </c>
      <c r="F17" s="31">
        <v>4831.4197886390111</v>
      </c>
      <c r="G17" s="31">
        <v>5200.6222661308911</v>
      </c>
      <c r="H17" s="31">
        <v>6201.7605427268318</v>
      </c>
      <c r="I17" s="30">
        <v>6331.9522661308911</v>
      </c>
    </row>
    <row r="18" spans="1:9" x14ac:dyDescent="0.25">
      <c r="A18" s="16" t="s">
        <v>37</v>
      </c>
      <c r="B18" s="17" t="s">
        <v>38</v>
      </c>
      <c r="C18" s="18" t="s">
        <v>30</v>
      </c>
      <c r="D18" s="19" t="s">
        <v>30</v>
      </c>
      <c r="E18" s="25" t="s">
        <v>31</v>
      </c>
      <c r="F18" s="21" t="s">
        <v>30</v>
      </c>
      <c r="G18" s="19" t="s">
        <v>30</v>
      </c>
      <c r="H18" s="19" t="s">
        <v>31</v>
      </c>
      <c r="I18" s="25" t="s">
        <v>31</v>
      </c>
    </row>
    <row r="19" spans="1:9" x14ac:dyDescent="0.25">
      <c r="A19" s="16" t="s">
        <v>39</v>
      </c>
      <c r="B19" s="17" t="s">
        <v>40</v>
      </c>
      <c r="C19" s="18" t="s">
        <v>41</v>
      </c>
      <c r="D19" s="19" t="s">
        <v>41</v>
      </c>
      <c r="E19" s="25" t="s">
        <v>41</v>
      </c>
      <c r="F19" s="21" t="s">
        <v>41</v>
      </c>
      <c r="G19" s="19" t="s">
        <v>41</v>
      </c>
      <c r="H19" s="19" t="s">
        <v>41</v>
      </c>
      <c r="I19" s="25" t="s">
        <v>41</v>
      </c>
    </row>
    <row r="20" spans="1:9" x14ac:dyDescent="0.25">
      <c r="A20" s="16" t="s">
        <v>42</v>
      </c>
      <c r="B20" s="17" t="s">
        <v>43</v>
      </c>
      <c r="C20" s="32" t="s">
        <v>41</v>
      </c>
      <c r="D20" s="33" t="s">
        <v>41</v>
      </c>
      <c r="E20" s="20" t="s">
        <v>41</v>
      </c>
      <c r="F20" s="34" t="s">
        <v>41</v>
      </c>
      <c r="G20" s="33" t="s">
        <v>41</v>
      </c>
      <c r="H20" s="33" t="s">
        <v>41</v>
      </c>
      <c r="I20" s="20" t="s">
        <v>41</v>
      </c>
    </row>
    <row r="21" spans="1:9" ht="33" customHeight="1" thickBot="1" x14ac:dyDescent="0.3">
      <c r="A21" s="35" t="s">
        <v>44</v>
      </c>
      <c r="B21" s="36" t="s">
        <v>45</v>
      </c>
      <c r="C21" s="37">
        <v>3103.5048581308915</v>
      </c>
      <c r="D21" s="38">
        <v>3138.1019954508911</v>
      </c>
      <c r="E21" s="39">
        <v>4717.8822661308914</v>
      </c>
      <c r="F21" s="40">
        <v>4831.4197886390111</v>
      </c>
      <c r="G21" s="38">
        <v>5200.6222661308911</v>
      </c>
      <c r="H21" s="38">
        <v>6201.7605427268318</v>
      </c>
      <c r="I21" s="39">
        <v>6331.9522661308911</v>
      </c>
    </row>
    <row r="22" spans="1:9" ht="15.75" thickTop="1" x14ac:dyDescent="0.25">
      <c r="A22" s="41"/>
      <c r="B22" s="42"/>
      <c r="C22" s="43"/>
      <c r="D22" s="43"/>
      <c r="E22" s="43"/>
      <c r="F22" s="43"/>
      <c r="G22" s="43"/>
      <c r="H22" s="43"/>
    </row>
    <row r="23" spans="1:9" ht="15" customHeight="1" x14ac:dyDescent="0.25">
      <c r="A23" s="44"/>
      <c r="B23" s="45" t="s">
        <v>46</v>
      </c>
      <c r="C23" s="46"/>
      <c r="D23" s="46"/>
      <c r="E23" s="46"/>
      <c r="F23" s="46"/>
      <c r="G23" s="46"/>
      <c r="H23" s="46"/>
    </row>
    <row r="24" spans="1:9" x14ac:dyDescent="0.25">
      <c r="A24" s="44"/>
      <c r="B24" s="82" t="s">
        <v>47</v>
      </c>
      <c r="C24" s="82"/>
      <c r="D24" s="82"/>
      <c r="E24" s="82"/>
      <c r="F24" s="82"/>
      <c r="G24" s="82"/>
      <c r="H24" s="47"/>
    </row>
    <row r="25" spans="1:9" x14ac:dyDescent="0.25">
      <c r="A25" s="48">
        <v>1</v>
      </c>
      <c r="B25" s="82" t="s">
        <v>48</v>
      </c>
      <c r="C25" s="82"/>
      <c r="D25" s="82"/>
      <c r="E25" s="82"/>
      <c r="F25" s="47"/>
      <c r="G25" s="47"/>
      <c r="H25" s="47"/>
    </row>
    <row r="26" spans="1:9" ht="15" customHeight="1" x14ac:dyDescent="0.25">
      <c r="A26" s="44" t="s">
        <v>49</v>
      </c>
      <c r="B26" s="82" t="s">
        <v>50</v>
      </c>
      <c r="C26" s="82"/>
      <c r="D26" s="82"/>
      <c r="E26" s="82"/>
      <c r="F26" s="82"/>
      <c r="G26" s="82"/>
      <c r="H26" s="47"/>
    </row>
    <row r="27" spans="1:9" s="49" customFormat="1" ht="15" customHeight="1" x14ac:dyDescent="0.25">
      <c r="A27" s="44" t="s">
        <v>51</v>
      </c>
      <c r="B27" s="82" t="s">
        <v>52</v>
      </c>
      <c r="C27" s="82"/>
      <c r="D27" s="82"/>
      <c r="E27" s="82"/>
      <c r="F27" s="82"/>
      <c r="G27" s="82"/>
      <c r="H27" s="47"/>
    </row>
    <row r="28" spans="1:9" ht="19.5" customHeight="1" x14ac:dyDescent="0.25">
      <c r="A28" s="44" t="s">
        <v>53</v>
      </c>
      <c r="B28" s="82" t="s">
        <v>54</v>
      </c>
      <c r="C28" s="82"/>
      <c r="D28" s="82"/>
      <c r="E28" s="82"/>
      <c r="F28" s="82"/>
      <c r="G28" s="82"/>
      <c r="H28" s="47"/>
    </row>
    <row r="29" spans="1:9" ht="15" customHeight="1" x14ac:dyDescent="0.25">
      <c r="A29" s="44" t="s">
        <v>55</v>
      </c>
      <c r="B29" s="82" t="s">
        <v>56</v>
      </c>
      <c r="C29" s="82"/>
      <c r="D29" s="82"/>
      <c r="E29" s="82"/>
      <c r="F29" s="82"/>
      <c r="G29" s="82"/>
      <c r="H29" s="47"/>
    </row>
    <row r="30" spans="1:9" ht="15" customHeight="1" x14ac:dyDescent="0.25">
      <c r="A30" s="44" t="s">
        <v>57</v>
      </c>
      <c r="B30" s="82" t="s">
        <v>58</v>
      </c>
      <c r="C30" s="82"/>
      <c r="D30" s="82"/>
      <c r="E30" s="82"/>
      <c r="F30" s="82"/>
      <c r="G30" s="82"/>
      <c r="H30" s="47"/>
    </row>
    <row r="31" spans="1:9" ht="22.5" customHeight="1" x14ac:dyDescent="0.25">
      <c r="A31" s="50" t="s">
        <v>22</v>
      </c>
      <c r="B31" s="47" t="s">
        <v>59</v>
      </c>
      <c r="C31" s="47"/>
      <c r="D31" s="47"/>
      <c r="E31" s="47"/>
      <c r="F31" s="47"/>
      <c r="G31" s="47"/>
      <c r="H31" s="47"/>
    </row>
    <row r="32" spans="1:9" ht="22.5" customHeight="1" x14ac:dyDescent="0.25">
      <c r="A32" s="50"/>
      <c r="B32" s="51" t="s">
        <v>60</v>
      </c>
      <c r="C32" s="47"/>
      <c r="D32" s="47"/>
      <c r="E32" s="47"/>
      <c r="F32" s="47"/>
      <c r="G32" s="47"/>
      <c r="H32" s="47"/>
    </row>
    <row r="33" spans="1:8" ht="15.75" thickBot="1" x14ac:dyDescent="0.3">
      <c r="B33" s="3"/>
    </row>
    <row r="34" spans="1:8" ht="24" customHeight="1" thickTop="1" x14ac:dyDescent="0.25">
      <c r="A34" s="6"/>
      <c r="B34" s="52" t="s">
        <v>2</v>
      </c>
      <c r="C34" s="64" t="s">
        <v>61</v>
      </c>
      <c r="D34" s="65"/>
      <c r="F34" s="68" t="s">
        <v>62</v>
      </c>
      <c r="G34" s="69"/>
      <c r="H34" s="53"/>
    </row>
    <row r="35" spans="1:8" ht="24" customHeight="1" x14ac:dyDescent="0.25">
      <c r="A35" s="8"/>
      <c r="B35" s="54" t="s">
        <v>63</v>
      </c>
      <c r="C35" s="66"/>
      <c r="D35" s="67"/>
      <c r="F35" s="70"/>
      <c r="G35" s="71"/>
      <c r="H35" s="53"/>
    </row>
    <row r="36" spans="1:8" ht="25.5" x14ac:dyDescent="0.25">
      <c r="A36" s="78" t="s">
        <v>6</v>
      </c>
      <c r="B36" s="80" t="s">
        <v>7</v>
      </c>
      <c r="C36" s="55" t="s">
        <v>64</v>
      </c>
      <c r="D36" s="11" t="s">
        <v>9</v>
      </c>
      <c r="F36" s="56" t="s">
        <v>64</v>
      </c>
      <c r="G36" s="11" t="s">
        <v>9</v>
      </c>
      <c r="H36" s="57"/>
    </row>
    <row r="37" spans="1:8" x14ac:dyDescent="0.25">
      <c r="A37" s="79"/>
      <c r="B37" s="81"/>
      <c r="C37" s="10" t="s">
        <v>12</v>
      </c>
      <c r="D37" s="11" t="s">
        <v>12</v>
      </c>
      <c r="F37" s="12" t="s">
        <v>12</v>
      </c>
      <c r="G37" s="11" t="s">
        <v>12</v>
      </c>
      <c r="H37" s="57"/>
    </row>
    <row r="38" spans="1:8" x14ac:dyDescent="0.25">
      <c r="A38" s="16" t="s">
        <v>13</v>
      </c>
      <c r="B38" s="24" t="s">
        <v>14</v>
      </c>
      <c r="C38" s="18">
        <v>3013.4125920000006</v>
      </c>
      <c r="D38" s="25">
        <v>3048.0073293200003</v>
      </c>
      <c r="F38" s="21">
        <v>3527.76</v>
      </c>
      <c r="G38" s="25">
        <v>3921.23</v>
      </c>
      <c r="H38" s="58"/>
    </row>
    <row r="39" spans="1:8" x14ac:dyDescent="0.25">
      <c r="A39" s="16" t="s">
        <v>65</v>
      </c>
      <c r="B39" s="24" t="s">
        <v>19</v>
      </c>
      <c r="C39" s="22" t="s">
        <v>17</v>
      </c>
      <c r="D39" s="25" t="s">
        <v>17</v>
      </c>
      <c r="F39" s="59">
        <v>1213.5675225081191</v>
      </c>
      <c r="G39" s="25">
        <v>1189.3</v>
      </c>
      <c r="H39" s="58"/>
    </row>
    <row r="40" spans="1:8" x14ac:dyDescent="0.25">
      <c r="A40" s="16" t="s">
        <v>20</v>
      </c>
      <c r="B40" s="24" t="s">
        <v>66</v>
      </c>
      <c r="C40" s="18" t="s">
        <v>22</v>
      </c>
      <c r="D40" s="25" t="s">
        <v>22</v>
      </c>
      <c r="F40" s="21" t="s">
        <v>22</v>
      </c>
      <c r="G40" s="25" t="s">
        <v>22</v>
      </c>
      <c r="H40" s="58"/>
    </row>
    <row r="41" spans="1:8" x14ac:dyDescent="0.25">
      <c r="A41" s="16" t="s">
        <v>67</v>
      </c>
      <c r="B41" s="24" t="s">
        <v>68</v>
      </c>
      <c r="C41" s="18" t="s">
        <v>69</v>
      </c>
      <c r="D41" s="25" t="s">
        <v>70</v>
      </c>
      <c r="F41" s="21" t="s">
        <v>70</v>
      </c>
      <c r="G41" s="25" t="s">
        <v>70</v>
      </c>
      <c r="H41" s="58"/>
    </row>
    <row r="42" spans="1:8" x14ac:dyDescent="0.25">
      <c r="A42" s="16" t="s">
        <v>23</v>
      </c>
      <c r="B42" s="24" t="s">
        <v>24</v>
      </c>
      <c r="C42" s="18">
        <v>17.404014358800001</v>
      </c>
      <c r="D42" s="25">
        <v>17.404014358800001</v>
      </c>
      <c r="F42" s="21">
        <v>17.404014358800001</v>
      </c>
      <c r="G42" s="25">
        <v>17.404014358800001</v>
      </c>
      <c r="H42" s="58"/>
    </row>
    <row r="43" spans="1:8" x14ac:dyDescent="0.25">
      <c r="A43" s="16" t="s">
        <v>71</v>
      </c>
      <c r="B43" s="24" t="s">
        <v>72</v>
      </c>
      <c r="C43" s="18">
        <v>0</v>
      </c>
      <c r="D43" s="25">
        <v>0</v>
      </c>
      <c r="F43" s="21">
        <v>0</v>
      </c>
      <c r="G43" s="25">
        <v>0</v>
      </c>
      <c r="H43" s="58"/>
    </row>
    <row r="44" spans="1:8" x14ac:dyDescent="0.25">
      <c r="A44" s="16" t="s">
        <v>73</v>
      </c>
      <c r="B44" s="24" t="s">
        <v>74</v>
      </c>
      <c r="C44" s="18">
        <v>7.2353380000000005</v>
      </c>
      <c r="D44" s="25">
        <v>7.2353380000000005</v>
      </c>
      <c r="F44" s="21">
        <v>7.2353380000000005</v>
      </c>
      <c r="G44" s="25">
        <v>7.2353380000000005</v>
      </c>
      <c r="H44" s="58"/>
    </row>
    <row r="45" spans="1:8" x14ac:dyDescent="0.25">
      <c r="A45" s="16"/>
      <c r="B45" s="24" t="s">
        <v>25</v>
      </c>
      <c r="C45" s="18">
        <v>71.510000000000005</v>
      </c>
      <c r="D45" s="25">
        <v>71.510000000000005</v>
      </c>
      <c r="F45" s="21">
        <v>71.510000000000005</v>
      </c>
      <c r="G45" s="25">
        <v>71.510000000000005</v>
      </c>
      <c r="H45" s="58"/>
    </row>
    <row r="46" spans="1:8" x14ac:dyDescent="0.25">
      <c r="A46" s="26" t="s">
        <v>26</v>
      </c>
      <c r="B46" s="60" t="s">
        <v>27</v>
      </c>
      <c r="C46" s="28">
        <v>3109.5619443588007</v>
      </c>
      <c r="D46" s="30">
        <v>3144.1566816788004</v>
      </c>
      <c r="F46" s="31">
        <v>4837.4768748669203</v>
      </c>
      <c r="G46" s="30">
        <v>5206.6793523588003</v>
      </c>
      <c r="H46" s="58"/>
    </row>
    <row r="47" spans="1:8" x14ac:dyDescent="0.25">
      <c r="A47" s="16" t="s">
        <v>28</v>
      </c>
      <c r="B47" s="24" t="s">
        <v>75</v>
      </c>
      <c r="C47" s="21" t="s">
        <v>53</v>
      </c>
      <c r="D47" s="25" t="s">
        <v>53</v>
      </c>
      <c r="F47" s="18" t="s">
        <v>53</v>
      </c>
      <c r="G47" s="25" t="s">
        <v>53</v>
      </c>
      <c r="H47" s="58"/>
    </row>
    <row r="48" spans="1:8" x14ac:dyDescent="0.25">
      <c r="A48" s="16" t="s">
        <v>76</v>
      </c>
      <c r="B48" s="24" t="s">
        <v>77</v>
      </c>
      <c r="C48" s="32" t="s">
        <v>51</v>
      </c>
      <c r="D48" s="25" t="s">
        <v>51</v>
      </c>
      <c r="F48" s="34" t="s">
        <v>51</v>
      </c>
      <c r="G48" s="25" t="s">
        <v>51</v>
      </c>
      <c r="H48" s="58"/>
    </row>
    <row r="49" spans="1:8" x14ac:dyDescent="0.25">
      <c r="A49" s="16" t="s">
        <v>32</v>
      </c>
      <c r="B49" s="24" t="s">
        <v>78</v>
      </c>
      <c r="C49" s="18" t="s">
        <v>79</v>
      </c>
      <c r="D49" s="25" t="s">
        <v>79</v>
      </c>
      <c r="F49" s="21" t="s">
        <v>79</v>
      </c>
      <c r="G49" s="25" t="s">
        <v>79</v>
      </c>
      <c r="H49" s="58"/>
    </row>
    <row r="50" spans="1:8" x14ac:dyDescent="0.25">
      <c r="A50" s="26" t="s">
        <v>35</v>
      </c>
      <c r="B50" s="60" t="s">
        <v>36</v>
      </c>
      <c r="C50" s="28">
        <v>3109.5619443588007</v>
      </c>
      <c r="D50" s="30">
        <v>3144.1566816788004</v>
      </c>
      <c r="F50" s="31">
        <v>4837.4768748669203</v>
      </c>
      <c r="G50" s="30">
        <v>5206.6793523588003</v>
      </c>
      <c r="H50" s="58"/>
    </row>
    <row r="51" spans="1:8" x14ac:dyDescent="0.25">
      <c r="A51" s="16" t="s">
        <v>37</v>
      </c>
      <c r="B51" s="24" t="s">
        <v>80</v>
      </c>
      <c r="C51" s="21" t="s">
        <v>53</v>
      </c>
      <c r="D51" s="25" t="s">
        <v>53</v>
      </c>
      <c r="F51" s="18" t="s">
        <v>53</v>
      </c>
      <c r="G51" s="25" t="s">
        <v>53</v>
      </c>
      <c r="H51" s="58"/>
    </row>
    <row r="52" spans="1:8" x14ac:dyDescent="0.25">
      <c r="A52" s="16" t="s">
        <v>39</v>
      </c>
      <c r="B52" s="17" t="s">
        <v>81</v>
      </c>
      <c r="C52" s="21" t="s">
        <v>55</v>
      </c>
      <c r="D52" s="25" t="s">
        <v>82</v>
      </c>
      <c r="F52" s="21" t="s">
        <v>55</v>
      </c>
      <c r="G52" s="25" t="s">
        <v>82</v>
      </c>
      <c r="H52" s="58"/>
    </row>
    <row r="53" spans="1:8" x14ac:dyDescent="0.25">
      <c r="A53" s="16" t="s">
        <v>42</v>
      </c>
      <c r="B53" s="24" t="s">
        <v>83</v>
      </c>
      <c r="C53" s="32" t="s">
        <v>57</v>
      </c>
      <c r="D53" s="20" t="s">
        <v>57</v>
      </c>
      <c r="F53" s="34" t="s">
        <v>57</v>
      </c>
      <c r="G53" s="20" t="s">
        <v>57</v>
      </c>
      <c r="H53" s="58"/>
    </row>
    <row r="54" spans="1:8" ht="26.25" customHeight="1" thickBot="1" x14ac:dyDescent="0.3">
      <c r="A54" s="35" t="s">
        <v>44</v>
      </c>
      <c r="B54" s="36" t="s">
        <v>84</v>
      </c>
      <c r="C54" s="37"/>
      <c r="D54" s="39"/>
      <c r="F54" s="40"/>
      <c r="G54" s="39"/>
      <c r="H54" s="58"/>
    </row>
    <row r="55" spans="1:8" ht="15.75" thickTop="1" x14ac:dyDescent="0.25">
      <c r="A55" s="41"/>
      <c r="B55" s="42"/>
      <c r="C55" s="43"/>
      <c r="D55" s="43"/>
      <c r="E55" s="43"/>
      <c r="F55" s="43"/>
    </row>
    <row r="56" spans="1:8" x14ac:dyDescent="0.25">
      <c r="A56" s="44"/>
      <c r="B56" s="61" t="s">
        <v>46</v>
      </c>
      <c r="C56" s="46"/>
      <c r="D56" s="46"/>
      <c r="E56" s="46"/>
      <c r="F56" s="46"/>
    </row>
    <row r="57" spans="1:8" x14ac:dyDescent="0.25">
      <c r="A57" s="44"/>
      <c r="B57" s="84" t="s">
        <v>85</v>
      </c>
      <c r="C57" s="84"/>
      <c r="D57" s="84"/>
      <c r="E57" s="84"/>
      <c r="F57" s="84"/>
    </row>
    <row r="58" spans="1:8" ht="24.75" customHeight="1" x14ac:dyDescent="0.25">
      <c r="A58" s="62" t="s">
        <v>49</v>
      </c>
      <c r="B58" s="84" t="s">
        <v>86</v>
      </c>
      <c r="C58" s="84"/>
      <c r="D58" s="84"/>
      <c r="E58" s="84"/>
      <c r="F58" s="84"/>
    </row>
    <row r="59" spans="1:8" x14ac:dyDescent="0.25">
      <c r="A59" s="62" t="s">
        <v>51</v>
      </c>
      <c r="B59" s="84" t="s">
        <v>87</v>
      </c>
      <c r="C59" s="84"/>
      <c r="D59" s="84"/>
      <c r="E59" s="84"/>
      <c r="F59" s="84"/>
    </row>
    <row r="60" spans="1:8" x14ac:dyDescent="0.25">
      <c r="A60" s="62" t="s">
        <v>79</v>
      </c>
      <c r="B60" s="84" t="s">
        <v>88</v>
      </c>
      <c r="C60" s="84"/>
      <c r="D60" s="84"/>
      <c r="E60" s="84"/>
      <c r="F60" s="84"/>
    </row>
    <row r="61" spans="1:8" ht="19.5" customHeight="1" x14ac:dyDescent="0.25">
      <c r="A61" s="62" t="s">
        <v>53</v>
      </c>
      <c r="B61" s="84" t="s">
        <v>89</v>
      </c>
      <c r="C61" s="84"/>
      <c r="D61" s="84"/>
      <c r="E61" s="84"/>
      <c r="F61" s="84"/>
    </row>
    <row r="62" spans="1:8" ht="33.75" customHeight="1" x14ac:dyDescent="0.25">
      <c r="A62" s="62" t="s">
        <v>55</v>
      </c>
      <c r="B62" s="84" t="s">
        <v>90</v>
      </c>
      <c r="C62" s="84"/>
      <c r="D62" s="84"/>
      <c r="E62" s="84"/>
      <c r="F62" s="84"/>
    </row>
    <row r="63" spans="1:8" ht="29.25" customHeight="1" x14ac:dyDescent="0.25">
      <c r="A63" s="62" t="s">
        <v>57</v>
      </c>
      <c r="B63" s="84" t="s">
        <v>91</v>
      </c>
      <c r="C63" s="84"/>
      <c r="D63" s="84"/>
      <c r="E63" s="84"/>
      <c r="F63" s="84"/>
    </row>
    <row r="64" spans="1:8" x14ac:dyDescent="0.25">
      <c r="A64" s="62" t="s">
        <v>22</v>
      </c>
      <c r="B64" s="63" t="s">
        <v>92</v>
      </c>
      <c r="C64" s="63"/>
      <c r="D64" s="63"/>
      <c r="E64" s="63"/>
      <c r="F64" s="63"/>
    </row>
    <row r="65" spans="1:8" ht="25.5" customHeight="1" x14ac:dyDescent="0.25">
      <c r="A65" s="44" t="s">
        <v>93</v>
      </c>
      <c r="B65" s="84" t="s">
        <v>94</v>
      </c>
      <c r="C65" s="84"/>
      <c r="D65" s="84"/>
      <c r="E65" s="84"/>
      <c r="F65" s="84"/>
      <c r="G65" s="3"/>
      <c r="H65" s="3"/>
    </row>
    <row r="66" spans="1:8" ht="43.5" customHeight="1" x14ac:dyDescent="0.25">
      <c r="A66" s="62" t="s">
        <v>70</v>
      </c>
      <c r="B66" s="84" t="s">
        <v>95</v>
      </c>
      <c r="C66" s="84"/>
      <c r="D66" s="84"/>
      <c r="E66" s="84"/>
      <c r="F66" s="84"/>
    </row>
    <row r="69" spans="1:8" ht="87" customHeight="1" x14ac:dyDescent="0.25">
      <c r="A69" s="83" t="s">
        <v>96</v>
      </c>
      <c r="B69" s="83"/>
      <c r="C69" s="83"/>
      <c r="D69" s="83"/>
      <c r="E69" s="83"/>
    </row>
  </sheetData>
  <sheetProtection algorithmName="SHA-512" hashValue="N2lXN79wLYeE5tq/0NNu7FOSY+lnhIa/6v2ICV1UsAN2HXLRP9zrkvc7ZWZFqQW0oKIZHNqknwQ1Zy/B4O2LQQ==" saltValue="cUMxlCNATzkgjhY+7DaSZQ==" spinCount="100000" sheet="1" objects="1" scenarios="1"/>
  <mergeCells count="25">
    <mergeCell ref="A69:E69"/>
    <mergeCell ref="A36:A37"/>
    <mergeCell ref="B36:B37"/>
    <mergeCell ref="B57:F57"/>
    <mergeCell ref="B58:F58"/>
    <mergeCell ref="B59:F59"/>
    <mergeCell ref="B60:F60"/>
    <mergeCell ref="B61:F61"/>
    <mergeCell ref="B62:F62"/>
    <mergeCell ref="B63:F63"/>
    <mergeCell ref="B65:F65"/>
    <mergeCell ref="B66:F66"/>
    <mergeCell ref="C34:D35"/>
    <mergeCell ref="F34:G35"/>
    <mergeCell ref="C3:E4"/>
    <mergeCell ref="F3:I4"/>
    <mergeCell ref="A5:A7"/>
    <mergeCell ref="B5:B7"/>
    <mergeCell ref="B24:G24"/>
    <mergeCell ref="B25:E25"/>
    <mergeCell ref="B26:G26"/>
    <mergeCell ref="B27:G27"/>
    <mergeCell ref="B28:G28"/>
    <mergeCell ref="B29:G29"/>
    <mergeCell ref="B30:G30"/>
  </mergeCells>
  <hyperlinks>
    <hyperlink ref="B23" location="Nota" display="Ver Nota Informativa"/>
    <hyperlink ref="B56" location="Nota" display="Ver Nota Informativa"/>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GridLines="0" workbookViewId="0">
      <selection activeCell="B13" sqref="B13"/>
    </sheetView>
  </sheetViews>
  <sheetFormatPr baseColWidth="10" defaultRowHeight="15" x14ac:dyDescent="0.25"/>
  <cols>
    <col min="1" max="1" width="8" style="1" customWidth="1"/>
    <col min="2" max="2" width="53.7109375" style="2" customWidth="1"/>
    <col min="3" max="4" width="16.7109375" style="2" customWidth="1"/>
    <col min="5" max="5" width="12.7109375" style="2" hidden="1" customWidth="1"/>
    <col min="6" max="6" width="15" style="2" customWidth="1"/>
    <col min="7" max="8" width="13.85546875" style="2" customWidth="1"/>
    <col min="9" max="9" width="15.42578125" style="3" customWidth="1"/>
    <col min="10" max="16384" width="11.42578125" style="3"/>
  </cols>
  <sheetData>
    <row r="1" spans="1:11" x14ac:dyDescent="0.25">
      <c r="B1" s="2" t="s">
        <v>100</v>
      </c>
    </row>
    <row r="2" spans="1:11" ht="15.75" thickBot="1" x14ac:dyDescent="0.3">
      <c r="A2" s="4" t="s">
        <v>1</v>
      </c>
      <c r="B2" s="5"/>
      <c r="C2" s="5"/>
      <c r="D2" s="5"/>
      <c r="E2" s="5"/>
      <c r="F2" s="5"/>
      <c r="G2" s="5"/>
      <c r="H2" s="5"/>
    </row>
    <row r="3" spans="1:11" ht="32.25" customHeight="1" thickTop="1" x14ac:dyDescent="0.25">
      <c r="A3" s="6"/>
      <c r="B3" s="7" t="s">
        <v>2</v>
      </c>
      <c r="C3" s="72" t="s">
        <v>3</v>
      </c>
      <c r="D3" s="73"/>
      <c r="E3" s="74"/>
      <c r="F3" s="72" t="s">
        <v>4</v>
      </c>
      <c r="G3" s="73"/>
      <c r="H3" s="73"/>
      <c r="I3" s="74"/>
    </row>
    <row r="4" spans="1:11" x14ac:dyDescent="0.25">
      <c r="A4" s="8"/>
      <c r="B4" s="9" t="s">
        <v>5</v>
      </c>
      <c r="C4" s="75"/>
      <c r="D4" s="76"/>
      <c r="E4" s="77"/>
      <c r="F4" s="75"/>
      <c r="G4" s="76"/>
      <c r="H4" s="76"/>
      <c r="I4" s="77"/>
    </row>
    <row r="5" spans="1:11" s="14" customFormat="1" ht="28.5" customHeight="1" x14ac:dyDescent="0.25">
      <c r="A5" s="78" t="s">
        <v>6</v>
      </c>
      <c r="B5" s="80" t="s">
        <v>7</v>
      </c>
      <c r="C5" s="10" t="s">
        <v>8</v>
      </c>
      <c r="D5" s="11" t="s">
        <v>9</v>
      </c>
      <c r="E5" s="11" t="s">
        <v>10</v>
      </c>
      <c r="F5" s="12" t="s">
        <v>8</v>
      </c>
      <c r="G5" s="13" t="s">
        <v>9</v>
      </c>
      <c r="H5" s="11" t="s">
        <v>10</v>
      </c>
      <c r="I5" s="11" t="s">
        <v>10</v>
      </c>
    </row>
    <row r="6" spans="1:11" s="14" customFormat="1" x14ac:dyDescent="0.25">
      <c r="A6" s="78"/>
      <c r="B6" s="80"/>
      <c r="C6" s="15"/>
      <c r="D6" s="15"/>
      <c r="E6" s="15">
        <v>0.08</v>
      </c>
      <c r="F6" s="15"/>
      <c r="G6" s="15"/>
      <c r="H6" s="15"/>
      <c r="I6" s="15">
        <v>0.08</v>
      </c>
      <c r="J6" s="3"/>
      <c r="K6" s="14" t="s">
        <v>11</v>
      </c>
    </row>
    <row r="7" spans="1:11" s="14" customFormat="1" x14ac:dyDescent="0.25">
      <c r="A7" s="79"/>
      <c r="B7" s="81"/>
      <c r="C7" s="10" t="s">
        <v>12</v>
      </c>
      <c r="D7" s="13" t="s">
        <v>12</v>
      </c>
      <c r="E7" s="11" t="s">
        <v>12</v>
      </c>
      <c r="F7" s="12" t="s">
        <v>12</v>
      </c>
      <c r="G7" s="13" t="s">
        <v>12</v>
      </c>
      <c r="H7" s="11" t="s">
        <v>12</v>
      </c>
      <c r="I7" s="11" t="s">
        <v>12</v>
      </c>
    </row>
    <row r="8" spans="1:11" x14ac:dyDescent="0.25">
      <c r="A8" s="16" t="s">
        <v>13</v>
      </c>
      <c r="B8" s="17" t="s">
        <v>14</v>
      </c>
      <c r="C8" s="18">
        <v>3013.3515579999998</v>
      </c>
      <c r="D8" s="19">
        <v>3047.9665118399998</v>
      </c>
      <c r="E8" s="20">
        <v>4389.4799999999996</v>
      </c>
      <c r="F8" s="21">
        <v>3421.93</v>
      </c>
      <c r="G8" s="19">
        <v>3918.6</v>
      </c>
      <c r="H8" s="19">
        <v>4100</v>
      </c>
      <c r="I8" s="20">
        <v>4389.4799999999996</v>
      </c>
      <c r="K8" s="14"/>
    </row>
    <row r="9" spans="1:11" hidden="1" x14ac:dyDescent="0.25">
      <c r="A9" s="16" t="s">
        <v>15</v>
      </c>
      <c r="B9" s="17" t="s">
        <v>16</v>
      </c>
      <c r="C9" s="22" t="s">
        <v>17</v>
      </c>
      <c r="D9" s="23" t="s">
        <v>17</v>
      </c>
      <c r="E9" s="20" t="s">
        <v>17</v>
      </c>
      <c r="F9" s="22" t="s">
        <v>17</v>
      </c>
      <c r="G9" s="23" t="s">
        <v>17</v>
      </c>
      <c r="H9" s="19">
        <v>7.2405999999999997</v>
      </c>
      <c r="I9" s="20" t="s">
        <v>17</v>
      </c>
      <c r="K9" s="14"/>
    </row>
    <row r="10" spans="1:11" x14ac:dyDescent="0.25">
      <c r="A10" s="16" t="s">
        <v>18</v>
      </c>
      <c r="B10" s="24" t="s">
        <v>19</v>
      </c>
      <c r="C10" s="22" t="s">
        <v>17</v>
      </c>
      <c r="D10" s="19" t="s">
        <v>17</v>
      </c>
      <c r="E10" s="20" t="s">
        <v>17</v>
      </c>
      <c r="F10" s="21">
        <v>1213.5675225081191</v>
      </c>
      <c r="G10" s="19">
        <v>1189.3</v>
      </c>
      <c r="H10" s="19">
        <v>1754.4276765959401</v>
      </c>
      <c r="I10" s="25">
        <v>1614.07</v>
      </c>
      <c r="K10" s="14"/>
    </row>
    <row r="11" spans="1:11" x14ac:dyDescent="0.25">
      <c r="A11" s="16" t="s">
        <v>20</v>
      </c>
      <c r="B11" s="24" t="s">
        <v>21</v>
      </c>
      <c r="C11" s="22" t="s">
        <v>22</v>
      </c>
      <c r="D11" s="19" t="s">
        <v>22</v>
      </c>
      <c r="E11" s="25" t="s">
        <v>22</v>
      </c>
      <c r="F11" s="21" t="s">
        <v>22</v>
      </c>
      <c r="G11" s="19" t="s">
        <v>22</v>
      </c>
      <c r="H11" s="19" t="s">
        <v>22</v>
      </c>
      <c r="I11" s="25" t="s">
        <v>22</v>
      </c>
      <c r="K11" s="14"/>
    </row>
    <row r="12" spans="1:11" x14ac:dyDescent="0.25">
      <c r="A12" s="16" t="s">
        <v>23</v>
      </c>
      <c r="B12" s="17" t="s">
        <v>24</v>
      </c>
      <c r="C12" s="18">
        <v>18.582266130890762</v>
      </c>
      <c r="D12" s="19">
        <v>18.582266130890762</v>
      </c>
      <c r="E12" s="25">
        <v>18.582266130890762</v>
      </c>
      <c r="F12" s="21">
        <v>18.582266130890762</v>
      </c>
      <c r="G12" s="19">
        <v>18.582266130890762</v>
      </c>
      <c r="H12" s="19">
        <v>18.582266130890762</v>
      </c>
      <c r="I12" s="25">
        <v>18.582266130890762</v>
      </c>
      <c r="K12" s="14"/>
    </row>
    <row r="13" spans="1:11" x14ac:dyDescent="0.25">
      <c r="A13" s="16"/>
      <c r="B13" s="17" t="s">
        <v>25</v>
      </c>
      <c r="C13" s="18">
        <v>71.510000000000005</v>
      </c>
      <c r="D13" s="19">
        <v>71.510000000000005</v>
      </c>
      <c r="E13" s="25">
        <v>71.510000000000005</v>
      </c>
      <c r="F13" s="21">
        <v>71.510000000000005</v>
      </c>
      <c r="G13" s="19">
        <v>71.510000000000005</v>
      </c>
      <c r="H13" s="19">
        <v>71.510000000000005</v>
      </c>
      <c r="I13" s="25">
        <v>71.510000000000005</v>
      </c>
      <c r="K13" s="14"/>
    </row>
    <row r="14" spans="1:11" x14ac:dyDescent="0.25">
      <c r="A14" s="26" t="s">
        <v>26</v>
      </c>
      <c r="B14" s="27" t="s">
        <v>27</v>
      </c>
      <c r="C14" s="28">
        <v>3103.4438241308908</v>
      </c>
      <c r="D14" s="29">
        <v>3138.0587779708908</v>
      </c>
      <c r="E14" s="30">
        <v>4479.572266130891</v>
      </c>
      <c r="F14" s="31">
        <v>4725.5897886390103</v>
      </c>
      <c r="G14" s="29">
        <v>5197.992266130891</v>
      </c>
      <c r="H14" s="29">
        <v>5951.7605427268318</v>
      </c>
      <c r="I14" s="30">
        <v>6093.6422661308907</v>
      </c>
      <c r="K14" s="14"/>
    </row>
    <row r="15" spans="1:11" x14ac:dyDescent="0.25">
      <c r="A15" s="16" t="s">
        <v>28</v>
      </c>
      <c r="B15" s="17" t="s">
        <v>29</v>
      </c>
      <c r="C15" s="18" t="s">
        <v>30</v>
      </c>
      <c r="D15" s="19" t="s">
        <v>30</v>
      </c>
      <c r="E15" s="25" t="s">
        <v>31</v>
      </c>
      <c r="F15" s="21" t="s">
        <v>30</v>
      </c>
      <c r="G15" s="19" t="s">
        <v>30</v>
      </c>
      <c r="H15" s="19" t="s">
        <v>31</v>
      </c>
      <c r="I15" s="25" t="s">
        <v>31</v>
      </c>
    </row>
    <row r="16" spans="1:11" x14ac:dyDescent="0.25">
      <c r="A16" s="16" t="s">
        <v>32</v>
      </c>
      <c r="B16" s="17" t="s">
        <v>33</v>
      </c>
      <c r="C16" s="18" t="s">
        <v>34</v>
      </c>
      <c r="D16" s="19" t="s">
        <v>34</v>
      </c>
      <c r="E16" s="25" t="s">
        <v>34</v>
      </c>
      <c r="F16" s="21" t="s">
        <v>34</v>
      </c>
      <c r="G16" s="19" t="s">
        <v>34</v>
      </c>
      <c r="H16" s="19" t="s">
        <v>34</v>
      </c>
      <c r="I16" s="25" t="s">
        <v>34</v>
      </c>
    </row>
    <row r="17" spans="1:9" x14ac:dyDescent="0.25">
      <c r="A17" s="26" t="s">
        <v>35</v>
      </c>
      <c r="B17" s="27" t="s">
        <v>36</v>
      </c>
      <c r="C17" s="28">
        <v>3103.4438241308908</v>
      </c>
      <c r="D17" s="29">
        <v>3138.0587779708908</v>
      </c>
      <c r="E17" s="30">
        <v>4479.572266130891</v>
      </c>
      <c r="F17" s="31">
        <v>4725.5897886390103</v>
      </c>
      <c r="G17" s="31">
        <v>5197.992266130891</v>
      </c>
      <c r="H17" s="31">
        <v>5951.7605427268318</v>
      </c>
      <c r="I17" s="30">
        <v>6093.6422661308907</v>
      </c>
    </row>
    <row r="18" spans="1:9" x14ac:dyDescent="0.25">
      <c r="A18" s="16" t="s">
        <v>37</v>
      </c>
      <c r="B18" s="17" t="s">
        <v>38</v>
      </c>
      <c r="C18" s="18" t="s">
        <v>30</v>
      </c>
      <c r="D18" s="19" t="s">
        <v>30</v>
      </c>
      <c r="E18" s="25" t="s">
        <v>31</v>
      </c>
      <c r="F18" s="21" t="s">
        <v>30</v>
      </c>
      <c r="G18" s="19" t="s">
        <v>30</v>
      </c>
      <c r="H18" s="19" t="s">
        <v>31</v>
      </c>
      <c r="I18" s="25" t="s">
        <v>31</v>
      </c>
    </row>
    <row r="19" spans="1:9" x14ac:dyDescent="0.25">
      <c r="A19" s="16" t="s">
        <v>39</v>
      </c>
      <c r="B19" s="17" t="s">
        <v>40</v>
      </c>
      <c r="C19" s="18" t="s">
        <v>41</v>
      </c>
      <c r="D19" s="19" t="s">
        <v>41</v>
      </c>
      <c r="E19" s="25" t="s">
        <v>41</v>
      </c>
      <c r="F19" s="21" t="s">
        <v>41</v>
      </c>
      <c r="G19" s="19" t="s">
        <v>41</v>
      </c>
      <c r="H19" s="19" t="s">
        <v>41</v>
      </c>
      <c r="I19" s="25" t="s">
        <v>41</v>
      </c>
    </row>
    <row r="20" spans="1:9" x14ac:dyDescent="0.25">
      <c r="A20" s="16" t="s">
        <v>42</v>
      </c>
      <c r="B20" s="17" t="s">
        <v>43</v>
      </c>
      <c r="C20" s="32" t="s">
        <v>41</v>
      </c>
      <c r="D20" s="33" t="s">
        <v>41</v>
      </c>
      <c r="E20" s="20" t="s">
        <v>41</v>
      </c>
      <c r="F20" s="34" t="s">
        <v>41</v>
      </c>
      <c r="G20" s="33" t="s">
        <v>41</v>
      </c>
      <c r="H20" s="33" t="s">
        <v>41</v>
      </c>
      <c r="I20" s="20" t="s">
        <v>41</v>
      </c>
    </row>
    <row r="21" spans="1:9" ht="33" customHeight="1" thickBot="1" x14ac:dyDescent="0.3">
      <c r="A21" s="35" t="s">
        <v>44</v>
      </c>
      <c r="B21" s="36" t="s">
        <v>45</v>
      </c>
      <c r="C21" s="37">
        <v>3103.4438241308908</v>
      </c>
      <c r="D21" s="38">
        <v>3138.0587779708908</v>
      </c>
      <c r="E21" s="39">
        <v>4479.572266130891</v>
      </c>
      <c r="F21" s="40">
        <v>4725.5897886390103</v>
      </c>
      <c r="G21" s="38">
        <v>5197.992266130891</v>
      </c>
      <c r="H21" s="38">
        <v>5951.7605427268318</v>
      </c>
      <c r="I21" s="39">
        <v>6093.6422661308907</v>
      </c>
    </row>
    <row r="22" spans="1:9" ht="15.75" thickTop="1" x14ac:dyDescent="0.25">
      <c r="A22" s="41"/>
      <c r="B22" s="42"/>
      <c r="C22" s="43"/>
      <c r="D22" s="43"/>
      <c r="E22" s="43"/>
      <c r="F22" s="43"/>
      <c r="G22" s="43"/>
      <c r="H22" s="43"/>
    </row>
    <row r="23" spans="1:9" ht="15" customHeight="1" x14ac:dyDescent="0.25">
      <c r="A23" s="44"/>
      <c r="B23" s="45" t="s">
        <v>46</v>
      </c>
      <c r="C23" s="46"/>
      <c r="D23" s="46"/>
      <c r="E23" s="46"/>
      <c r="F23" s="46"/>
      <c r="G23" s="46"/>
      <c r="H23" s="46"/>
    </row>
    <row r="24" spans="1:9" x14ac:dyDescent="0.25">
      <c r="A24" s="44"/>
      <c r="B24" s="82" t="s">
        <v>47</v>
      </c>
      <c r="C24" s="82"/>
      <c r="D24" s="82"/>
      <c r="E24" s="82"/>
      <c r="F24" s="82"/>
      <c r="G24" s="82"/>
      <c r="H24" s="47"/>
    </row>
    <row r="25" spans="1:9" x14ac:dyDescent="0.25">
      <c r="A25" s="48">
        <v>1</v>
      </c>
      <c r="B25" s="82" t="s">
        <v>48</v>
      </c>
      <c r="C25" s="82"/>
      <c r="D25" s="82"/>
      <c r="E25" s="82"/>
      <c r="F25" s="47"/>
      <c r="G25" s="47"/>
      <c r="H25" s="47"/>
    </row>
    <row r="26" spans="1:9" ht="15" customHeight="1" x14ac:dyDescent="0.25">
      <c r="A26" s="44" t="s">
        <v>49</v>
      </c>
      <c r="B26" s="82" t="s">
        <v>50</v>
      </c>
      <c r="C26" s="82"/>
      <c r="D26" s="82"/>
      <c r="E26" s="82"/>
      <c r="F26" s="82"/>
      <c r="G26" s="82"/>
      <c r="H26" s="47"/>
    </row>
    <row r="27" spans="1:9" s="49" customFormat="1" ht="15" customHeight="1" x14ac:dyDescent="0.25">
      <c r="A27" s="44" t="s">
        <v>51</v>
      </c>
      <c r="B27" s="82" t="s">
        <v>52</v>
      </c>
      <c r="C27" s="82"/>
      <c r="D27" s="82"/>
      <c r="E27" s="82"/>
      <c r="F27" s="82"/>
      <c r="G27" s="82"/>
      <c r="H27" s="47"/>
    </row>
    <row r="28" spans="1:9" ht="19.5" customHeight="1" x14ac:dyDescent="0.25">
      <c r="A28" s="44" t="s">
        <v>53</v>
      </c>
      <c r="B28" s="82" t="s">
        <v>54</v>
      </c>
      <c r="C28" s="82"/>
      <c r="D28" s="82"/>
      <c r="E28" s="82"/>
      <c r="F28" s="82"/>
      <c r="G28" s="82"/>
      <c r="H28" s="47"/>
    </row>
    <row r="29" spans="1:9" ht="15" customHeight="1" x14ac:dyDescent="0.25">
      <c r="A29" s="44" t="s">
        <v>55</v>
      </c>
      <c r="B29" s="82" t="s">
        <v>56</v>
      </c>
      <c r="C29" s="82"/>
      <c r="D29" s="82"/>
      <c r="E29" s="82"/>
      <c r="F29" s="82"/>
      <c r="G29" s="82"/>
      <c r="H29" s="47"/>
    </row>
    <row r="30" spans="1:9" ht="15" customHeight="1" x14ac:dyDescent="0.25">
      <c r="A30" s="44" t="s">
        <v>57</v>
      </c>
      <c r="B30" s="82" t="s">
        <v>58</v>
      </c>
      <c r="C30" s="82"/>
      <c r="D30" s="82"/>
      <c r="E30" s="82"/>
      <c r="F30" s="82"/>
      <c r="G30" s="82"/>
      <c r="H30" s="47"/>
    </row>
    <row r="31" spans="1:9" ht="22.5" customHeight="1" x14ac:dyDescent="0.25">
      <c r="A31" s="50" t="s">
        <v>22</v>
      </c>
      <c r="B31" s="47" t="s">
        <v>59</v>
      </c>
      <c r="C31" s="47"/>
      <c r="D31" s="47"/>
      <c r="E31" s="47"/>
      <c r="F31" s="47"/>
      <c r="G31" s="47"/>
      <c r="H31" s="47"/>
    </row>
    <row r="32" spans="1:9" ht="22.5" customHeight="1" x14ac:dyDescent="0.25">
      <c r="A32" s="50"/>
      <c r="B32" s="51" t="s">
        <v>60</v>
      </c>
      <c r="C32" s="47"/>
      <c r="D32" s="47"/>
      <c r="E32" s="47"/>
      <c r="F32" s="47"/>
      <c r="G32" s="47"/>
      <c r="H32" s="47"/>
    </row>
    <row r="33" spans="1:8" ht="15.75" thickBot="1" x14ac:dyDescent="0.3">
      <c r="B33" s="3"/>
    </row>
    <row r="34" spans="1:8" ht="24" customHeight="1" thickTop="1" x14ac:dyDescent="0.25">
      <c r="A34" s="6"/>
      <c r="B34" s="52" t="s">
        <v>2</v>
      </c>
      <c r="C34" s="64" t="s">
        <v>61</v>
      </c>
      <c r="D34" s="65"/>
      <c r="F34" s="68" t="s">
        <v>62</v>
      </c>
      <c r="G34" s="69"/>
      <c r="H34" s="53"/>
    </row>
    <row r="35" spans="1:8" ht="24" customHeight="1" x14ac:dyDescent="0.25">
      <c r="A35" s="8"/>
      <c r="B35" s="54" t="s">
        <v>63</v>
      </c>
      <c r="C35" s="66"/>
      <c r="D35" s="67"/>
      <c r="F35" s="70"/>
      <c r="G35" s="71"/>
      <c r="H35" s="53"/>
    </row>
    <row r="36" spans="1:8" ht="25.5" x14ac:dyDescent="0.25">
      <c r="A36" s="78" t="s">
        <v>6</v>
      </c>
      <c r="B36" s="80" t="s">
        <v>7</v>
      </c>
      <c r="C36" s="55" t="s">
        <v>64</v>
      </c>
      <c r="D36" s="11" t="s">
        <v>9</v>
      </c>
      <c r="F36" s="56" t="s">
        <v>64</v>
      </c>
      <c r="G36" s="11" t="s">
        <v>9</v>
      </c>
      <c r="H36" s="57"/>
    </row>
    <row r="37" spans="1:8" x14ac:dyDescent="0.25">
      <c r="A37" s="79"/>
      <c r="B37" s="81"/>
      <c r="C37" s="10" t="s">
        <v>12</v>
      </c>
      <c r="D37" s="11" t="s">
        <v>12</v>
      </c>
      <c r="F37" s="12" t="s">
        <v>12</v>
      </c>
      <c r="G37" s="11" t="s">
        <v>12</v>
      </c>
      <c r="H37" s="57"/>
    </row>
    <row r="38" spans="1:8" x14ac:dyDescent="0.25">
      <c r="A38" s="16" t="s">
        <v>13</v>
      </c>
      <c r="B38" s="24" t="s">
        <v>14</v>
      </c>
      <c r="C38" s="18">
        <v>3013.3515579999998</v>
      </c>
      <c r="D38" s="25">
        <v>3047.9697118399999</v>
      </c>
      <c r="F38" s="21">
        <v>3421.93</v>
      </c>
      <c r="G38" s="25">
        <v>3918.6</v>
      </c>
      <c r="H38" s="58"/>
    </row>
    <row r="39" spans="1:8" x14ac:dyDescent="0.25">
      <c r="A39" s="16" t="s">
        <v>65</v>
      </c>
      <c r="B39" s="24" t="s">
        <v>19</v>
      </c>
      <c r="C39" s="22" t="s">
        <v>17</v>
      </c>
      <c r="D39" s="25" t="s">
        <v>17</v>
      </c>
      <c r="F39" s="59">
        <v>1213.5675225081191</v>
      </c>
      <c r="G39" s="25">
        <v>1189.3</v>
      </c>
      <c r="H39" s="58"/>
    </row>
    <row r="40" spans="1:8" x14ac:dyDescent="0.25">
      <c r="A40" s="16" t="s">
        <v>20</v>
      </c>
      <c r="B40" s="24" t="s">
        <v>66</v>
      </c>
      <c r="C40" s="18" t="s">
        <v>22</v>
      </c>
      <c r="D40" s="25" t="s">
        <v>22</v>
      </c>
      <c r="F40" s="21" t="s">
        <v>22</v>
      </c>
      <c r="G40" s="25" t="s">
        <v>22</v>
      </c>
      <c r="H40" s="58"/>
    </row>
    <row r="41" spans="1:8" x14ac:dyDescent="0.25">
      <c r="A41" s="16" t="s">
        <v>67</v>
      </c>
      <c r="B41" s="24" t="s">
        <v>68</v>
      </c>
      <c r="C41" s="18" t="s">
        <v>69</v>
      </c>
      <c r="D41" s="25" t="s">
        <v>70</v>
      </c>
      <c r="F41" s="21" t="s">
        <v>70</v>
      </c>
      <c r="G41" s="25" t="s">
        <v>70</v>
      </c>
      <c r="H41" s="58"/>
    </row>
    <row r="42" spans="1:8" x14ac:dyDescent="0.25">
      <c r="A42" s="16" t="s">
        <v>23</v>
      </c>
      <c r="B42" s="24" t="s">
        <v>24</v>
      </c>
      <c r="C42" s="18">
        <v>17.404014358800001</v>
      </c>
      <c r="D42" s="25">
        <v>17.404014358800001</v>
      </c>
      <c r="F42" s="21">
        <v>17.404014358800001</v>
      </c>
      <c r="G42" s="25">
        <v>17.404014358800001</v>
      </c>
      <c r="H42" s="58"/>
    </row>
    <row r="43" spans="1:8" x14ac:dyDescent="0.25">
      <c r="A43" s="16" t="s">
        <v>71</v>
      </c>
      <c r="B43" s="24" t="s">
        <v>72</v>
      </c>
      <c r="C43" s="18">
        <v>0</v>
      </c>
      <c r="D43" s="25">
        <v>0</v>
      </c>
      <c r="F43" s="21">
        <v>0</v>
      </c>
      <c r="G43" s="25">
        <v>0</v>
      </c>
      <c r="H43" s="58"/>
    </row>
    <row r="44" spans="1:8" x14ac:dyDescent="0.25">
      <c r="A44" s="16" t="s">
        <v>73</v>
      </c>
      <c r="B44" s="24" t="s">
        <v>74</v>
      </c>
      <c r="C44" s="18">
        <v>7.2353380000000005</v>
      </c>
      <c r="D44" s="25">
        <v>7.2353380000000005</v>
      </c>
      <c r="F44" s="21">
        <v>7.2353380000000005</v>
      </c>
      <c r="G44" s="25">
        <v>7.2353380000000005</v>
      </c>
      <c r="H44" s="58"/>
    </row>
    <row r="45" spans="1:8" x14ac:dyDescent="0.25">
      <c r="A45" s="16"/>
      <c r="B45" s="24" t="s">
        <v>25</v>
      </c>
      <c r="C45" s="18">
        <v>71.510000000000005</v>
      </c>
      <c r="D45" s="25">
        <v>71.510000000000005</v>
      </c>
      <c r="F45" s="21">
        <v>71.510000000000005</v>
      </c>
      <c r="G45" s="25">
        <v>71.510000000000005</v>
      </c>
      <c r="H45" s="58"/>
    </row>
    <row r="46" spans="1:8" x14ac:dyDescent="0.25">
      <c r="A46" s="26" t="s">
        <v>26</v>
      </c>
      <c r="B46" s="60" t="s">
        <v>27</v>
      </c>
      <c r="C46" s="28">
        <v>3109.5009103588</v>
      </c>
      <c r="D46" s="30">
        <v>3144.1190641988001</v>
      </c>
      <c r="F46" s="31">
        <v>4731.6468748669195</v>
      </c>
      <c r="G46" s="30">
        <v>5204.0493523588002</v>
      </c>
      <c r="H46" s="58"/>
    </row>
    <row r="47" spans="1:8" x14ac:dyDescent="0.25">
      <c r="A47" s="16" t="s">
        <v>28</v>
      </c>
      <c r="B47" s="24" t="s">
        <v>75</v>
      </c>
      <c r="C47" s="21" t="s">
        <v>53</v>
      </c>
      <c r="D47" s="25" t="s">
        <v>53</v>
      </c>
      <c r="F47" s="18" t="s">
        <v>53</v>
      </c>
      <c r="G47" s="25" t="s">
        <v>53</v>
      </c>
      <c r="H47" s="58"/>
    </row>
    <row r="48" spans="1:8" x14ac:dyDescent="0.25">
      <c r="A48" s="16" t="s">
        <v>76</v>
      </c>
      <c r="B48" s="24" t="s">
        <v>77</v>
      </c>
      <c r="C48" s="32" t="s">
        <v>51</v>
      </c>
      <c r="D48" s="25" t="s">
        <v>51</v>
      </c>
      <c r="F48" s="34" t="s">
        <v>51</v>
      </c>
      <c r="G48" s="25" t="s">
        <v>51</v>
      </c>
      <c r="H48" s="58"/>
    </row>
    <row r="49" spans="1:8" x14ac:dyDescent="0.25">
      <c r="A49" s="16" t="s">
        <v>32</v>
      </c>
      <c r="B49" s="24" t="s">
        <v>78</v>
      </c>
      <c r="C49" s="18" t="s">
        <v>79</v>
      </c>
      <c r="D49" s="25" t="s">
        <v>79</v>
      </c>
      <c r="F49" s="21" t="s">
        <v>79</v>
      </c>
      <c r="G49" s="25" t="s">
        <v>79</v>
      </c>
      <c r="H49" s="58"/>
    </row>
    <row r="50" spans="1:8" x14ac:dyDescent="0.25">
      <c r="A50" s="26" t="s">
        <v>35</v>
      </c>
      <c r="B50" s="60" t="s">
        <v>36</v>
      </c>
      <c r="C50" s="28">
        <v>3109.5009103588</v>
      </c>
      <c r="D50" s="30">
        <v>3144.1190641988001</v>
      </c>
      <c r="F50" s="31">
        <v>4731.6468748669195</v>
      </c>
      <c r="G50" s="30">
        <v>5204.0493523588002</v>
      </c>
      <c r="H50" s="58"/>
    </row>
    <row r="51" spans="1:8" x14ac:dyDescent="0.25">
      <c r="A51" s="16" t="s">
        <v>37</v>
      </c>
      <c r="B51" s="24" t="s">
        <v>80</v>
      </c>
      <c r="C51" s="21" t="s">
        <v>53</v>
      </c>
      <c r="D51" s="25" t="s">
        <v>53</v>
      </c>
      <c r="F51" s="18" t="s">
        <v>53</v>
      </c>
      <c r="G51" s="25" t="s">
        <v>53</v>
      </c>
      <c r="H51" s="58"/>
    </row>
    <row r="52" spans="1:8" x14ac:dyDescent="0.25">
      <c r="A52" s="16" t="s">
        <v>39</v>
      </c>
      <c r="B52" s="17" t="s">
        <v>81</v>
      </c>
      <c r="C52" s="21" t="s">
        <v>55</v>
      </c>
      <c r="D52" s="25" t="s">
        <v>82</v>
      </c>
      <c r="F52" s="21" t="s">
        <v>55</v>
      </c>
      <c r="G52" s="25" t="s">
        <v>82</v>
      </c>
      <c r="H52" s="58"/>
    </row>
    <row r="53" spans="1:8" x14ac:dyDescent="0.25">
      <c r="A53" s="16" t="s">
        <v>42</v>
      </c>
      <c r="B53" s="24" t="s">
        <v>83</v>
      </c>
      <c r="C53" s="32" t="s">
        <v>57</v>
      </c>
      <c r="D53" s="20" t="s">
        <v>57</v>
      </c>
      <c r="F53" s="34" t="s">
        <v>57</v>
      </c>
      <c r="G53" s="20" t="s">
        <v>57</v>
      </c>
      <c r="H53" s="58"/>
    </row>
    <row r="54" spans="1:8" ht="26.25" customHeight="1" thickBot="1" x14ac:dyDescent="0.3">
      <c r="A54" s="35" t="s">
        <v>44</v>
      </c>
      <c r="B54" s="36" t="s">
        <v>84</v>
      </c>
      <c r="C54" s="37"/>
      <c r="D54" s="39"/>
      <c r="F54" s="40"/>
      <c r="G54" s="39"/>
      <c r="H54" s="58"/>
    </row>
    <row r="55" spans="1:8" ht="15.75" thickTop="1" x14ac:dyDescent="0.25">
      <c r="A55" s="41"/>
      <c r="B55" s="42"/>
      <c r="C55" s="43"/>
      <c r="D55" s="43"/>
      <c r="E55" s="43"/>
      <c r="F55" s="43"/>
    </row>
    <row r="56" spans="1:8" x14ac:dyDescent="0.25">
      <c r="A56" s="44"/>
      <c r="B56" s="61" t="s">
        <v>46</v>
      </c>
      <c r="C56" s="46"/>
      <c r="D56" s="46"/>
      <c r="E56" s="46"/>
      <c r="F56" s="46"/>
    </row>
    <row r="57" spans="1:8" x14ac:dyDescent="0.25">
      <c r="A57" s="44"/>
      <c r="B57" s="84" t="s">
        <v>85</v>
      </c>
      <c r="C57" s="84"/>
      <c r="D57" s="84"/>
      <c r="E57" s="84"/>
      <c r="F57" s="84"/>
    </row>
    <row r="58" spans="1:8" ht="24.75" customHeight="1" x14ac:dyDescent="0.25">
      <c r="A58" s="62" t="s">
        <v>49</v>
      </c>
      <c r="B58" s="84" t="s">
        <v>86</v>
      </c>
      <c r="C58" s="84"/>
      <c r="D58" s="84"/>
      <c r="E58" s="84"/>
      <c r="F58" s="84"/>
    </row>
    <row r="59" spans="1:8" x14ac:dyDescent="0.25">
      <c r="A59" s="62" t="s">
        <v>51</v>
      </c>
      <c r="B59" s="84" t="s">
        <v>87</v>
      </c>
      <c r="C59" s="84"/>
      <c r="D59" s="84"/>
      <c r="E59" s="84"/>
      <c r="F59" s="84"/>
    </row>
    <row r="60" spans="1:8" x14ac:dyDescent="0.25">
      <c r="A60" s="62" t="s">
        <v>79</v>
      </c>
      <c r="B60" s="84" t="s">
        <v>88</v>
      </c>
      <c r="C60" s="84"/>
      <c r="D60" s="84"/>
      <c r="E60" s="84"/>
      <c r="F60" s="84"/>
    </row>
    <row r="61" spans="1:8" ht="19.5" customHeight="1" x14ac:dyDescent="0.25">
      <c r="A61" s="62" t="s">
        <v>53</v>
      </c>
      <c r="B61" s="84" t="s">
        <v>89</v>
      </c>
      <c r="C61" s="84"/>
      <c r="D61" s="84"/>
      <c r="E61" s="84"/>
      <c r="F61" s="84"/>
    </row>
    <row r="62" spans="1:8" ht="33.75" customHeight="1" x14ac:dyDescent="0.25">
      <c r="A62" s="62" t="s">
        <v>55</v>
      </c>
      <c r="B62" s="84" t="s">
        <v>90</v>
      </c>
      <c r="C62" s="84"/>
      <c r="D62" s="84"/>
      <c r="E62" s="84"/>
      <c r="F62" s="84"/>
    </row>
    <row r="63" spans="1:8" ht="29.25" customHeight="1" x14ac:dyDescent="0.25">
      <c r="A63" s="62" t="s">
        <v>57</v>
      </c>
      <c r="B63" s="84" t="s">
        <v>91</v>
      </c>
      <c r="C63" s="84"/>
      <c r="D63" s="84"/>
      <c r="E63" s="84"/>
      <c r="F63" s="84"/>
    </row>
    <row r="64" spans="1:8" x14ac:dyDescent="0.25">
      <c r="A64" s="62" t="s">
        <v>22</v>
      </c>
      <c r="B64" s="63" t="s">
        <v>92</v>
      </c>
      <c r="C64" s="63"/>
      <c r="D64" s="63"/>
      <c r="E64" s="63"/>
      <c r="F64" s="63"/>
    </row>
    <row r="65" spans="1:8" ht="25.5" customHeight="1" x14ac:dyDescent="0.25">
      <c r="A65" s="44" t="s">
        <v>93</v>
      </c>
      <c r="B65" s="84" t="s">
        <v>94</v>
      </c>
      <c r="C65" s="84"/>
      <c r="D65" s="84"/>
      <c r="E65" s="84"/>
      <c r="F65" s="84"/>
      <c r="G65" s="3"/>
      <c r="H65" s="3"/>
    </row>
    <row r="66" spans="1:8" ht="43.5" customHeight="1" x14ac:dyDescent="0.25">
      <c r="A66" s="62" t="s">
        <v>70</v>
      </c>
      <c r="B66" s="84" t="s">
        <v>95</v>
      </c>
      <c r="C66" s="84"/>
      <c r="D66" s="84"/>
      <c r="E66" s="84"/>
      <c r="F66" s="84"/>
    </row>
    <row r="69" spans="1:8" ht="87" customHeight="1" x14ac:dyDescent="0.25">
      <c r="A69" s="83" t="s">
        <v>96</v>
      </c>
      <c r="B69" s="83"/>
      <c r="C69" s="83"/>
      <c r="D69" s="83"/>
      <c r="E69" s="83"/>
    </row>
  </sheetData>
  <sheetProtection algorithmName="SHA-512" hashValue="G8BebCrwEvG+N/1p9NoIyTbILopWpXkY8NIDnR53ibXxcO+0w2E6enghjLCKSx9jQAdxXtYK6GyEbh22ajsjJw==" saltValue="Z1dso+W+06X9qthwVOBjIQ==" spinCount="100000" sheet="1" objects="1" scenarios="1"/>
  <mergeCells count="25">
    <mergeCell ref="A69:E69"/>
    <mergeCell ref="A36:A37"/>
    <mergeCell ref="B36:B37"/>
    <mergeCell ref="B57:F57"/>
    <mergeCell ref="B58:F58"/>
    <mergeCell ref="B59:F59"/>
    <mergeCell ref="B60:F60"/>
    <mergeCell ref="B61:F61"/>
    <mergeCell ref="B62:F62"/>
    <mergeCell ref="B63:F63"/>
    <mergeCell ref="B65:F65"/>
    <mergeCell ref="B66:F66"/>
    <mergeCell ref="C34:D35"/>
    <mergeCell ref="F34:G35"/>
    <mergeCell ref="C3:E4"/>
    <mergeCell ref="F3:I4"/>
    <mergeCell ref="A5:A7"/>
    <mergeCell ref="B5:B7"/>
    <mergeCell ref="B24:G24"/>
    <mergeCell ref="B25:E25"/>
    <mergeCell ref="B26:G26"/>
    <mergeCell ref="B27:G27"/>
    <mergeCell ref="B28:G28"/>
    <mergeCell ref="B29:G29"/>
    <mergeCell ref="B30:G30"/>
  </mergeCells>
  <hyperlinks>
    <hyperlink ref="B23" location="Nota" display="Ver Nota Informativa"/>
    <hyperlink ref="B56" location="Nota" display="Ver Nota Informativa"/>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GridLines="0" workbookViewId="0">
      <selection sqref="A1:XFD1048576"/>
    </sheetView>
  </sheetViews>
  <sheetFormatPr baseColWidth="10" defaultRowHeight="15" x14ac:dyDescent="0.25"/>
  <cols>
    <col min="1" max="1" width="8" style="1" customWidth="1"/>
    <col min="2" max="2" width="53.7109375" style="2" customWidth="1"/>
    <col min="3" max="4" width="16.7109375" style="2" customWidth="1"/>
    <col min="5" max="5" width="12.7109375" style="2" hidden="1" customWidth="1"/>
    <col min="6" max="6" width="15" style="2" customWidth="1"/>
    <col min="7" max="8" width="13.85546875" style="2" customWidth="1"/>
    <col min="9" max="9" width="15.42578125" style="3" customWidth="1"/>
    <col min="10" max="16384" width="11.42578125" style="3"/>
  </cols>
  <sheetData>
    <row r="1" spans="1:11" x14ac:dyDescent="0.25">
      <c r="B1" s="2" t="s">
        <v>101</v>
      </c>
    </row>
    <row r="2" spans="1:11" ht="15.75" thickBot="1" x14ac:dyDescent="0.3">
      <c r="A2" s="4" t="s">
        <v>1</v>
      </c>
      <c r="B2" s="5"/>
      <c r="C2" s="5"/>
      <c r="D2" s="5"/>
      <c r="E2" s="5"/>
      <c r="F2" s="5"/>
      <c r="G2" s="5"/>
      <c r="H2" s="5"/>
    </row>
    <row r="3" spans="1:11" ht="32.25" customHeight="1" thickTop="1" x14ac:dyDescent="0.25">
      <c r="A3" s="6"/>
      <c r="B3" s="7" t="s">
        <v>2</v>
      </c>
      <c r="C3" s="72" t="s">
        <v>3</v>
      </c>
      <c r="D3" s="73"/>
      <c r="E3" s="74"/>
      <c r="F3" s="72" t="s">
        <v>4</v>
      </c>
      <c r="G3" s="73"/>
      <c r="H3" s="73"/>
      <c r="I3" s="74"/>
    </row>
    <row r="4" spans="1:11" x14ac:dyDescent="0.25">
      <c r="A4" s="8"/>
      <c r="B4" s="9" t="s">
        <v>5</v>
      </c>
      <c r="C4" s="75"/>
      <c r="D4" s="76"/>
      <c r="E4" s="77"/>
      <c r="F4" s="75"/>
      <c r="G4" s="76"/>
      <c r="H4" s="76"/>
      <c r="I4" s="77"/>
    </row>
    <row r="5" spans="1:11" s="14" customFormat="1" ht="28.5" customHeight="1" x14ac:dyDescent="0.25">
      <c r="A5" s="78" t="s">
        <v>6</v>
      </c>
      <c r="B5" s="80" t="s">
        <v>7</v>
      </c>
      <c r="C5" s="10" t="s">
        <v>8</v>
      </c>
      <c r="D5" s="11" t="s">
        <v>9</v>
      </c>
      <c r="E5" s="11" t="s">
        <v>10</v>
      </c>
      <c r="F5" s="12" t="s">
        <v>8</v>
      </c>
      <c r="G5" s="13" t="s">
        <v>9</v>
      </c>
      <c r="H5" s="11" t="s">
        <v>10</v>
      </c>
      <c r="I5" s="11" t="s">
        <v>10</v>
      </c>
    </row>
    <row r="6" spans="1:11" s="14" customFormat="1" x14ac:dyDescent="0.25">
      <c r="A6" s="78"/>
      <c r="B6" s="80"/>
      <c r="C6" s="15"/>
      <c r="D6" s="15"/>
      <c r="E6" s="15">
        <v>0.08</v>
      </c>
      <c r="F6" s="15"/>
      <c r="G6" s="15"/>
      <c r="H6" s="15"/>
      <c r="I6" s="15">
        <v>0.08</v>
      </c>
      <c r="J6" s="3"/>
      <c r="K6" s="14" t="s">
        <v>11</v>
      </c>
    </row>
    <row r="7" spans="1:11" s="14" customFormat="1" x14ac:dyDescent="0.25">
      <c r="A7" s="79"/>
      <c r="B7" s="81"/>
      <c r="C7" s="10" t="s">
        <v>12</v>
      </c>
      <c r="D7" s="13" t="s">
        <v>12</v>
      </c>
      <c r="E7" s="11" t="s">
        <v>12</v>
      </c>
      <c r="F7" s="12" t="s">
        <v>12</v>
      </c>
      <c r="G7" s="13" t="s">
        <v>12</v>
      </c>
      <c r="H7" s="11" t="s">
        <v>12</v>
      </c>
      <c r="I7" s="11" t="s">
        <v>12</v>
      </c>
    </row>
    <row r="8" spans="1:11" x14ac:dyDescent="0.25">
      <c r="A8" s="16" t="s">
        <v>13</v>
      </c>
      <c r="B8" s="17" t="s">
        <v>14</v>
      </c>
      <c r="C8" s="18">
        <v>3013.3515579999998</v>
      </c>
      <c r="D8" s="19">
        <v>3047.9665118399998</v>
      </c>
      <c r="E8" s="20">
        <v>4481.4799999999996</v>
      </c>
      <c r="F8" s="21">
        <v>3421.93</v>
      </c>
      <c r="G8" s="19">
        <v>3918.6</v>
      </c>
      <c r="H8" s="19">
        <v>4200</v>
      </c>
      <c r="I8" s="20">
        <v>4481.4799999999996</v>
      </c>
      <c r="K8" s="14"/>
    </row>
    <row r="9" spans="1:11" hidden="1" x14ac:dyDescent="0.25">
      <c r="A9" s="16" t="s">
        <v>15</v>
      </c>
      <c r="B9" s="17" t="s">
        <v>16</v>
      </c>
      <c r="C9" s="22" t="s">
        <v>17</v>
      </c>
      <c r="D9" s="23" t="s">
        <v>17</v>
      </c>
      <c r="E9" s="20" t="s">
        <v>17</v>
      </c>
      <c r="F9" s="22" t="s">
        <v>17</v>
      </c>
      <c r="G9" s="23" t="s">
        <v>17</v>
      </c>
      <c r="H9" s="19">
        <v>7.2405999999999997</v>
      </c>
      <c r="I9" s="20" t="s">
        <v>17</v>
      </c>
      <c r="K9" s="14"/>
    </row>
    <row r="10" spans="1:11" x14ac:dyDescent="0.25">
      <c r="A10" s="16" t="s">
        <v>18</v>
      </c>
      <c r="B10" s="24" t="s">
        <v>19</v>
      </c>
      <c r="C10" s="22" t="s">
        <v>17</v>
      </c>
      <c r="D10" s="19" t="s">
        <v>17</v>
      </c>
      <c r="E10" s="20" t="s">
        <v>17</v>
      </c>
      <c r="F10" s="21">
        <v>1213.5675225081191</v>
      </c>
      <c r="G10" s="19">
        <v>1189.3</v>
      </c>
      <c r="H10" s="19">
        <v>1754.4276765959401</v>
      </c>
      <c r="I10" s="25">
        <v>1614.07</v>
      </c>
      <c r="K10" s="14"/>
    </row>
    <row r="11" spans="1:11" x14ac:dyDescent="0.25">
      <c r="A11" s="16" t="s">
        <v>20</v>
      </c>
      <c r="B11" s="24" t="s">
        <v>21</v>
      </c>
      <c r="C11" s="22" t="s">
        <v>22</v>
      </c>
      <c r="D11" s="19" t="s">
        <v>22</v>
      </c>
      <c r="E11" s="25" t="s">
        <v>22</v>
      </c>
      <c r="F11" s="21" t="s">
        <v>22</v>
      </c>
      <c r="G11" s="19" t="s">
        <v>22</v>
      </c>
      <c r="H11" s="19" t="s">
        <v>22</v>
      </c>
      <c r="I11" s="25" t="s">
        <v>22</v>
      </c>
      <c r="K11" s="14"/>
    </row>
    <row r="12" spans="1:11" x14ac:dyDescent="0.25">
      <c r="A12" s="16" t="s">
        <v>23</v>
      </c>
      <c r="B12" s="17" t="s">
        <v>24</v>
      </c>
      <c r="C12" s="18">
        <v>18.582266130890762</v>
      </c>
      <c r="D12" s="19">
        <v>18.582266130890762</v>
      </c>
      <c r="E12" s="25">
        <v>18.582266130890762</v>
      </c>
      <c r="F12" s="21">
        <v>18.582266130890762</v>
      </c>
      <c r="G12" s="19">
        <v>18.582266130890762</v>
      </c>
      <c r="H12" s="19">
        <v>18.582266130890762</v>
      </c>
      <c r="I12" s="25">
        <v>18.582266130890762</v>
      </c>
      <c r="K12" s="14"/>
    </row>
    <row r="13" spans="1:11" x14ac:dyDescent="0.25">
      <c r="A13" s="16"/>
      <c r="B13" s="17" t="s">
        <v>25</v>
      </c>
      <c r="C13" s="18">
        <v>71.510000000000005</v>
      </c>
      <c r="D13" s="19">
        <v>71.510000000000005</v>
      </c>
      <c r="E13" s="25">
        <v>71.510000000000005</v>
      </c>
      <c r="F13" s="21">
        <v>71.510000000000005</v>
      </c>
      <c r="G13" s="19">
        <v>71.510000000000005</v>
      </c>
      <c r="H13" s="19">
        <v>71.510000000000005</v>
      </c>
      <c r="I13" s="25">
        <v>71.510000000000005</v>
      </c>
      <c r="K13" s="14"/>
    </row>
    <row r="14" spans="1:11" x14ac:dyDescent="0.25">
      <c r="A14" s="26" t="s">
        <v>26</v>
      </c>
      <c r="B14" s="27" t="s">
        <v>27</v>
      </c>
      <c r="C14" s="28">
        <v>3103.4438241308908</v>
      </c>
      <c r="D14" s="29">
        <v>3138.0587779708908</v>
      </c>
      <c r="E14" s="30">
        <v>4571.572266130891</v>
      </c>
      <c r="F14" s="31">
        <v>4725.5897886390103</v>
      </c>
      <c r="G14" s="29">
        <v>5197.992266130891</v>
      </c>
      <c r="H14" s="29">
        <v>6051.7605427268318</v>
      </c>
      <c r="I14" s="30">
        <v>6185.6422661308907</v>
      </c>
      <c r="K14" s="14"/>
    </row>
    <row r="15" spans="1:11" x14ac:dyDescent="0.25">
      <c r="A15" s="16" t="s">
        <v>28</v>
      </c>
      <c r="B15" s="17" t="s">
        <v>29</v>
      </c>
      <c r="C15" s="18" t="s">
        <v>30</v>
      </c>
      <c r="D15" s="19" t="s">
        <v>30</v>
      </c>
      <c r="E15" s="25" t="s">
        <v>31</v>
      </c>
      <c r="F15" s="21" t="s">
        <v>30</v>
      </c>
      <c r="G15" s="19" t="s">
        <v>30</v>
      </c>
      <c r="H15" s="19" t="s">
        <v>31</v>
      </c>
      <c r="I15" s="25" t="s">
        <v>31</v>
      </c>
    </row>
    <row r="16" spans="1:11" x14ac:dyDescent="0.25">
      <c r="A16" s="16" t="s">
        <v>32</v>
      </c>
      <c r="B16" s="17" t="s">
        <v>33</v>
      </c>
      <c r="C16" s="18" t="s">
        <v>34</v>
      </c>
      <c r="D16" s="19" t="s">
        <v>34</v>
      </c>
      <c r="E16" s="25" t="s">
        <v>34</v>
      </c>
      <c r="F16" s="21" t="s">
        <v>34</v>
      </c>
      <c r="G16" s="19" t="s">
        <v>34</v>
      </c>
      <c r="H16" s="19" t="s">
        <v>34</v>
      </c>
      <c r="I16" s="25" t="s">
        <v>34</v>
      </c>
    </row>
    <row r="17" spans="1:9" x14ac:dyDescent="0.25">
      <c r="A17" s="26" t="s">
        <v>35</v>
      </c>
      <c r="B17" s="27" t="s">
        <v>36</v>
      </c>
      <c r="C17" s="28">
        <v>3103.4438241308908</v>
      </c>
      <c r="D17" s="29">
        <v>3138.0587779708908</v>
      </c>
      <c r="E17" s="30">
        <v>4571.572266130891</v>
      </c>
      <c r="F17" s="31">
        <v>4725.5897886390103</v>
      </c>
      <c r="G17" s="31">
        <v>5197.992266130891</v>
      </c>
      <c r="H17" s="31">
        <v>6051.7605427268318</v>
      </c>
      <c r="I17" s="30">
        <v>6185.6422661308907</v>
      </c>
    </row>
    <row r="18" spans="1:9" x14ac:dyDescent="0.25">
      <c r="A18" s="16" t="s">
        <v>37</v>
      </c>
      <c r="B18" s="17" t="s">
        <v>38</v>
      </c>
      <c r="C18" s="18" t="s">
        <v>30</v>
      </c>
      <c r="D18" s="19" t="s">
        <v>30</v>
      </c>
      <c r="E18" s="25" t="s">
        <v>31</v>
      </c>
      <c r="F18" s="21" t="s">
        <v>30</v>
      </c>
      <c r="G18" s="19" t="s">
        <v>30</v>
      </c>
      <c r="H18" s="19" t="s">
        <v>31</v>
      </c>
      <c r="I18" s="25" t="s">
        <v>31</v>
      </c>
    </row>
    <row r="19" spans="1:9" x14ac:dyDescent="0.25">
      <c r="A19" s="16" t="s">
        <v>39</v>
      </c>
      <c r="B19" s="17" t="s">
        <v>40</v>
      </c>
      <c r="C19" s="18" t="s">
        <v>41</v>
      </c>
      <c r="D19" s="19" t="s">
        <v>41</v>
      </c>
      <c r="E19" s="25" t="s">
        <v>41</v>
      </c>
      <c r="F19" s="21" t="s">
        <v>41</v>
      </c>
      <c r="G19" s="19" t="s">
        <v>41</v>
      </c>
      <c r="H19" s="19" t="s">
        <v>41</v>
      </c>
      <c r="I19" s="25" t="s">
        <v>41</v>
      </c>
    </row>
    <row r="20" spans="1:9" x14ac:dyDescent="0.25">
      <c r="A20" s="16" t="s">
        <v>42</v>
      </c>
      <c r="B20" s="17" t="s">
        <v>43</v>
      </c>
      <c r="C20" s="32" t="s">
        <v>41</v>
      </c>
      <c r="D20" s="33" t="s">
        <v>41</v>
      </c>
      <c r="E20" s="20" t="s">
        <v>41</v>
      </c>
      <c r="F20" s="34" t="s">
        <v>41</v>
      </c>
      <c r="G20" s="33" t="s">
        <v>41</v>
      </c>
      <c r="H20" s="33" t="s">
        <v>41</v>
      </c>
      <c r="I20" s="20" t="s">
        <v>41</v>
      </c>
    </row>
    <row r="21" spans="1:9" ht="33" customHeight="1" thickBot="1" x14ac:dyDescent="0.3">
      <c r="A21" s="35" t="s">
        <v>44</v>
      </c>
      <c r="B21" s="36" t="s">
        <v>45</v>
      </c>
      <c r="C21" s="37">
        <v>3103.4438241308908</v>
      </c>
      <c r="D21" s="38">
        <v>3138.0587779708908</v>
      </c>
      <c r="E21" s="39">
        <v>4571.572266130891</v>
      </c>
      <c r="F21" s="40">
        <v>4725.5897886390103</v>
      </c>
      <c r="G21" s="38">
        <v>5197.992266130891</v>
      </c>
      <c r="H21" s="38">
        <v>6051.7605427268318</v>
      </c>
      <c r="I21" s="39">
        <v>6185.6422661308907</v>
      </c>
    </row>
    <row r="22" spans="1:9" ht="15.75" thickTop="1" x14ac:dyDescent="0.25">
      <c r="A22" s="41"/>
      <c r="B22" s="42"/>
      <c r="C22" s="43"/>
      <c r="D22" s="43"/>
      <c r="E22" s="43"/>
      <c r="F22" s="43"/>
      <c r="G22" s="43"/>
      <c r="H22" s="43"/>
    </row>
    <row r="23" spans="1:9" ht="15" customHeight="1" x14ac:dyDescent="0.25">
      <c r="A23" s="44"/>
      <c r="B23" s="45" t="s">
        <v>46</v>
      </c>
      <c r="C23" s="46"/>
      <c r="D23" s="46"/>
      <c r="E23" s="46"/>
      <c r="F23" s="46"/>
      <c r="G23" s="46"/>
      <c r="H23" s="46"/>
    </row>
    <row r="24" spans="1:9" x14ac:dyDescent="0.25">
      <c r="A24" s="44"/>
      <c r="B24" s="82" t="s">
        <v>47</v>
      </c>
      <c r="C24" s="82"/>
      <c r="D24" s="82"/>
      <c r="E24" s="82"/>
      <c r="F24" s="82"/>
      <c r="G24" s="82"/>
      <c r="H24" s="47"/>
    </row>
    <row r="25" spans="1:9" x14ac:dyDescent="0.25">
      <c r="A25" s="48">
        <v>1</v>
      </c>
      <c r="B25" s="82" t="s">
        <v>48</v>
      </c>
      <c r="C25" s="82"/>
      <c r="D25" s="82"/>
      <c r="E25" s="82"/>
      <c r="F25" s="47"/>
      <c r="G25" s="47"/>
      <c r="H25" s="47"/>
    </row>
    <row r="26" spans="1:9" ht="15" customHeight="1" x14ac:dyDescent="0.25">
      <c r="A26" s="44" t="s">
        <v>49</v>
      </c>
      <c r="B26" s="82" t="s">
        <v>50</v>
      </c>
      <c r="C26" s="82"/>
      <c r="D26" s="82"/>
      <c r="E26" s="82"/>
      <c r="F26" s="82"/>
      <c r="G26" s="82"/>
      <c r="H26" s="47"/>
    </row>
    <row r="27" spans="1:9" s="49" customFormat="1" ht="15" customHeight="1" x14ac:dyDescent="0.25">
      <c r="A27" s="44" t="s">
        <v>51</v>
      </c>
      <c r="B27" s="82" t="s">
        <v>52</v>
      </c>
      <c r="C27" s="82"/>
      <c r="D27" s="82"/>
      <c r="E27" s="82"/>
      <c r="F27" s="82"/>
      <c r="G27" s="82"/>
      <c r="H27" s="47"/>
    </row>
    <row r="28" spans="1:9" ht="19.5" customHeight="1" x14ac:dyDescent="0.25">
      <c r="A28" s="44" t="s">
        <v>53</v>
      </c>
      <c r="B28" s="82" t="s">
        <v>54</v>
      </c>
      <c r="C28" s="82"/>
      <c r="D28" s="82"/>
      <c r="E28" s="82"/>
      <c r="F28" s="82"/>
      <c r="G28" s="82"/>
      <c r="H28" s="47"/>
    </row>
    <row r="29" spans="1:9" ht="15" customHeight="1" x14ac:dyDescent="0.25">
      <c r="A29" s="44" t="s">
        <v>55</v>
      </c>
      <c r="B29" s="82" t="s">
        <v>56</v>
      </c>
      <c r="C29" s="82"/>
      <c r="D29" s="82"/>
      <c r="E29" s="82"/>
      <c r="F29" s="82"/>
      <c r="G29" s="82"/>
      <c r="H29" s="47"/>
    </row>
    <row r="30" spans="1:9" ht="15" customHeight="1" x14ac:dyDescent="0.25">
      <c r="A30" s="44" t="s">
        <v>57</v>
      </c>
      <c r="B30" s="82" t="s">
        <v>58</v>
      </c>
      <c r="C30" s="82"/>
      <c r="D30" s="82"/>
      <c r="E30" s="82"/>
      <c r="F30" s="82"/>
      <c r="G30" s="82"/>
      <c r="H30" s="47"/>
    </row>
    <row r="31" spans="1:9" ht="22.5" customHeight="1" x14ac:dyDescent="0.25">
      <c r="A31" s="50" t="s">
        <v>22</v>
      </c>
      <c r="B31" s="47" t="s">
        <v>59</v>
      </c>
      <c r="C31" s="47"/>
      <c r="D31" s="47"/>
      <c r="E31" s="47"/>
      <c r="F31" s="47"/>
      <c r="G31" s="47"/>
      <c r="H31" s="47"/>
    </row>
    <row r="32" spans="1:9" ht="22.5" customHeight="1" x14ac:dyDescent="0.25">
      <c r="A32" s="50"/>
      <c r="B32" s="51" t="s">
        <v>60</v>
      </c>
      <c r="C32" s="47"/>
      <c r="D32" s="47"/>
      <c r="E32" s="47"/>
      <c r="F32" s="47"/>
      <c r="G32" s="47"/>
      <c r="H32" s="47"/>
    </row>
    <row r="33" spans="1:8" ht="15.75" thickBot="1" x14ac:dyDescent="0.3">
      <c r="B33" s="3"/>
    </row>
    <row r="34" spans="1:8" ht="24" customHeight="1" thickTop="1" x14ac:dyDescent="0.25">
      <c r="A34" s="6"/>
      <c r="B34" s="52" t="s">
        <v>2</v>
      </c>
      <c r="C34" s="64" t="s">
        <v>61</v>
      </c>
      <c r="D34" s="65"/>
      <c r="F34" s="68" t="s">
        <v>62</v>
      </c>
      <c r="G34" s="69"/>
      <c r="H34" s="53"/>
    </row>
    <row r="35" spans="1:8" ht="24" customHeight="1" x14ac:dyDescent="0.25">
      <c r="A35" s="8"/>
      <c r="B35" s="54" t="s">
        <v>63</v>
      </c>
      <c r="C35" s="66"/>
      <c r="D35" s="67"/>
      <c r="F35" s="70"/>
      <c r="G35" s="71"/>
      <c r="H35" s="53"/>
    </row>
    <row r="36" spans="1:8" ht="25.5" x14ac:dyDescent="0.25">
      <c r="A36" s="78" t="s">
        <v>6</v>
      </c>
      <c r="B36" s="80" t="s">
        <v>7</v>
      </c>
      <c r="C36" s="55" t="s">
        <v>64</v>
      </c>
      <c r="D36" s="11" t="s">
        <v>9</v>
      </c>
      <c r="F36" s="56" t="s">
        <v>64</v>
      </c>
      <c r="G36" s="11" t="s">
        <v>9</v>
      </c>
      <c r="H36" s="57"/>
    </row>
    <row r="37" spans="1:8" x14ac:dyDescent="0.25">
      <c r="A37" s="79"/>
      <c r="B37" s="81"/>
      <c r="C37" s="10" t="s">
        <v>12</v>
      </c>
      <c r="D37" s="11" t="s">
        <v>12</v>
      </c>
      <c r="F37" s="12" t="s">
        <v>12</v>
      </c>
      <c r="G37" s="11" t="s">
        <v>12</v>
      </c>
      <c r="H37" s="57"/>
    </row>
    <row r="38" spans="1:8" x14ac:dyDescent="0.25">
      <c r="A38" s="16" t="s">
        <v>13</v>
      </c>
      <c r="B38" s="24" t="s">
        <v>14</v>
      </c>
      <c r="C38" s="18">
        <v>3013.3515579999998</v>
      </c>
      <c r="D38" s="25">
        <v>3047.9697118399999</v>
      </c>
      <c r="F38" s="21">
        <v>3421.93</v>
      </c>
      <c r="G38" s="25">
        <v>3918.6</v>
      </c>
      <c r="H38" s="58"/>
    </row>
    <row r="39" spans="1:8" x14ac:dyDescent="0.25">
      <c r="A39" s="16" t="s">
        <v>65</v>
      </c>
      <c r="B39" s="24" t="s">
        <v>19</v>
      </c>
      <c r="C39" s="22" t="s">
        <v>17</v>
      </c>
      <c r="D39" s="25" t="s">
        <v>17</v>
      </c>
      <c r="F39" s="59">
        <v>1213.5675225081191</v>
      </c>
      <c r="G39" s="25">
        <v>1189.3</v>
      </c>
      <c r="H39" s="58"/>
    </row>
    <row r="40" spans="1:8" x14ac:dyDescent="0.25">
      <c r="A40" s="16" t="s">
        <v>20</v>
      </c>
      <c r="B40" s="24" t="s">
        <v>66</v>
      </c>
      <c r="C40" s="18" t="s">
        <v>22</v>
      </c>
      <c r="D40" s="25" t="s">
        <v>22</v>
      </c>
      <c r="F40" s="21" t="s">
        <v>22</v>
      </c>
      <c r="G40" s="25" t="s">
        <v>22</v>
      </c>
      <c r="H40" s="58"/>
    </row>
    <row r="41" spans="1:8" x14ac:dyDescent="0.25">
      <c r="A41" s="16" t="s">
        <v>67</v>
      </c>
      <c r="B41" s="24" t="s">
        <v>68</v>
      </c>
      <c r="C41" s="18" t="s">
        <v>69</v>
      </c>
      <c r="D41" s="25" t="s">
        <v>70</v>
      </c>
      <c r="F41" s="21" t="s">
        <v>70</v>
      </c>
      <c r="G41" s="25" t="s">
        <v>70</v>
      </c>
      <c r="H41" s="58"/>
    </row>
    <row r="42" spans="1:8" x14ac:dyDescent="0.25">
      <c r="A42" s="16" t="s">
        <v>23</v>
      </c>
      <c r="B42" s="24" t="s">
        <v>24</v>
      </c>
      <c r="C42" s="18">
        <v>17.404014358800001</v>
      </c>
      <c r="D42" s="25">
        <v>17.404014358800001</v>
      </c>
      <c r="F42" s="21">
        <v>17.404014358800001</v>
      </c>
      <c r="G42" s="25">
        <v>17.404014358800001</v>
      </c>
      <c r="H42" s="58"/>
    </row>
    <row r="43" spans="1:8" x14ac:dyDescent="0.25">
      <c r="A43" s="16" t="s">
        <v>71</v>
      </c>
      <c r="B43" s="24" t="s">
        <v>72</v>
      </c>
      <c r="C43" s="18">
        <v>0</v>
      </c>
      <c r="D43" s="25">
        <v>0</v>
      </c>
      <c r="F43" s="21">
        <v>0</v>
      </c>
      <c r="G43" s="25">
        <v>0</v>
      </c>
      <c r="H43" s="58"/>
    </row>
    <row r="44" spans="1:8" x14ac:dyDescent="0.25">
      <c r="A44" s="16" t="s">
        <v>73</v>
      </c>
      <c r="B44" s="24" t="s">
        <v>74</v>
      </c>
      <c r="C44" s="18">
        <v>7.2353380000000005</v>
      </c>
      <c r="D44" s="25">
        <v>7.2353380000000005</v>
      </c>
      <c r="F44" s="21">
        <v>7.2353380000000005</v>
      </c>
      <c r="G44" s="25">
        <v>7.2353380000000005</v>
      </c>
      <c r="H44" s="58"/>
    </row>
    <row r="45" spans="1:8" x14ac:dyDescent="0.25">
      <c r="A45" s="16"/>
      <c r="B45" s="24" t="s">
        <v>25</v>
      </c>
      <c r="C45" s="18">
        <v>71.510000000000005</v>
      </c>
      <c r="D45" s="25">
        <v>71.510000000000005</v>
      </c>
      <c r="F45" s="21">
        <v>71.510000000000005</v>
      </c>
      <c r="G45" s="25">
        <v>71.510000000000005</v>
      </c>
      <c r="H45" s="58"/>
    </row>
    <row r="46" spans="1:8" x14ac:dyDescent="0.25">
      <c r="A46" s="26" t="s">
        <v>26</v>
      </c>
      <c r="B46" s="60" t="s">
        <v>27</v>
      </c>
      <c r="C46" s="28">
        <v>3109.5009103588</v>
      </c>
      <c r="D46" s="30">
        <v>3144.1190641988001</v>
      </c>
      <c r="F46" s="31">
        <v>4731.6468748669195</v>
      </c>
      <c r="G46" s="30">
        <v>5204.0493523588002</v>
      </c>
      <c r="H46" s="58"/>
    </row>
    <row r="47" spans="1:8" x14ac:dyDescent="0.25">
      <c r="A47" s="16" t="s">
        <v>28</v>
      </c>
      <c r="B47" s="24" t="s">
        <v>75</v>
      </c>
      <c r="C47" s="21" t="s">
        <v>53</v>
      </c>
      <c r="D47" s="25" t="s">
        <v>53</v>
      </c>
      <c r="F47" s="18" t="s">
        <v>53</v>
      </c>
      <c r="G47" s="25" t="s">
        <v>53</v>
      </c>
      <c r="H47" s="58"/>
    </row>
    <row r="48" spans="1:8" x14ac:dyDescent="0.25">
      <c r="A48" s="16" t="s">
        <v>76</v>
      </c>
      <c r="B48" s="24" t="s">
        <v>77</v>
      </c>
      <c r="C48" s="32" t="s">
        <v>51</v>
      </c>
      <c r="D48" s="25" t="s">
        <v>51</v>
      </c>
      <c r="F48" s="34" t="s">
        <v>51</v>
      </c>
      <c r="G48" s="25" t="s">
        <v>51</v>
      </c>
      <c r="H48" s="58"/>
    </row>
    <row r="49" spans="1:8" x14ac:dyDescent="0.25">
      <c r="A49" s="16" t="s">
        <v>32</v>
      </c>
      <c r="B49" s="24" t="s">
        <v>78</v>
      </c>
      <c r="C49" s="18" t="s">
        <v>79</v>
      </c>
      <c r="D49" s="25" t="s">
        <v>79</v>
      </c>
      <c r="F49" s="21" t="s">
        <v>79</v>
      </c>
      <c r="G49" s="25" t="s">
        <v>79</v>
      </c>
      <c r="H49" s="58"/>
    </row>
    <row r="50" spans="1:8" x14ac:dyDescent="0.25">
      <c r="A50" s="26" t="s">
        <v>35</v>
      </c>
      <c r="B50" s="60" t="s">
        <v>36</v>
      </c>
      <c r="C50" s="28">
        <v>3109.5009103588</v>
      </c>
      <c r="D50" s="30">
        <v>3144.1190641988001</v>
      </c>
      <c r="F50" s="31">
        <v>4731.6468748669195</v>
      </c>
      <c r="G50" s="30">
        <v>5204.0493523588002</v>
      </c>
      <c r="H50" s="58"/>
    </row>
    <row r="51" spans="1:8" x14ac:dyDescent="0.25">
      <c r="A51" s="16" t="s">
        <v>37</v>
      </c>
      <c r="B51" s="24" t="s">
        <v>80</v>
      </c>
      <c r="C51" s="21" t="s">
        <v>53</v>
      </c>
      <c r="D51" s="25" t="s">
        <v>53</v>
      </c>
      <c r="F51" s="18" t="s">
        <v>53</v>
      </c>
      <c r="G51" s="25" t="s">
        <v>53</v>
      </c>
      <c r="H51" s="58"/>
    </row>
    <row r="52" spans="1:8" x14ac:dyDescent="0.25">
      <c r="A52" s="16" t="s">
        <v>39</v>
      </c>
      <c r="B52" s="17" t="s">
        <v>81</v>
      </c>
      <c r="C52" s="21" t="s">
        <v>55</v>
      </c>
      <c r="D52" s="25" t="s">
        <v>82</v>
      </c>
      <c r="F52" s="21" t="s">
        <v>55</v>
      </c>
      <c r="G52" s="25" t="s">
        <v>82</v>
      </c>
      <c r="H52" s="58"/>
    </row>
    <row r="53" spans="1:8" x14ac:dyDescent="0.25">
      <c r="A53" s="16" t="s">
        <v>42</v>
      </c>
      <c r="B53" s="24" t="s">
        <v>83</v>
      </c>
      <c r="C53" s="32" t="s">
        <v>57</v>
      </c>
      <c r="D53" s="20" t="s">
        <v>57</v>
      </c>
      <c r="F53" s="34" t="s">
        <v>57</v>
      </c>
      <c r="G53" s="20" t="s">
        <v>57</v>
      </c>
      <c r="H53" s="58"/>
    </row>
    <row r="54" spans="1:8" ht="26.25" customHeight="1" thickBot="1" x14ac:dyDescent="0.3">
      <c r="A54" s="35" t="s">
        <v>44</v>
      </c>
      <c r="B54" s="36" t="s">
        <v>84</v>
      </c>
      <c r="C54" s="37"/>
      <c r="D54" s="39"/>
      <c r="F54" s="40"/>
      <c r="G54" s="39"/>
      <c r="H54" s="58"/>
    </row>
    <row r="55" spans="1:8" ht="15.75" thickTop="1" x14ac:dyDescent="0.25">
      <c r="A55" s="41"/>
      <c r="B55" s="42"/>
      <c r="C55" s="43"/>
      <c r="D55" s="43"/>
      <c r="E55" s="43"/>
      <c r="F55" s="43"/>
    </row>
    <row r="56" spans="1:8" x14ac:dyDescent="0.25">
      <c r="A56" s="44"/>
      <c r="B56" s="61" t="s">
        <v>46</v>
      </c>
      <c r="C56" s="46"/>
      <c r="D56" s="46"/>
      <c r="E56" s="46"/>
      <c r="F56" s="46"/>
    </row>
    <row r="57" spans="1:8" x14ac:dyDescent="0.25">
      <c r="A57" s="44"/>
      <c r="B57" s="84" t="s">
        <v>85</v>
      </c>
      <c r="C57" s="84"/>
      <c r="D57" s="84"/>
      <c r="E57" s="84"/>
      <c r="F57" s="84"/>
    </row>
    <row r="58" spans="1:8" ht="24.75" customHeight="1" x14ac:dyDescent="0.25">
      <c r="A58" s="62" t="s">
        <v>49</v>
      </c>
      <c r="B58" s="84" t="s">
        <v>86</v>
      </c>
      <c r="C58" s="84"/>
      <c r="D58" s="84"/>
      <c r="E58" s="84"/>
      <c r="F58" s="84"/>
    </row>
    <row r="59" spans="1:8" x14ac:dyDescent="0.25">
      <c r="A59" s="62" t="s">
        <v>51</v>
      </c>
      <c r="B59" s="84" t="s">
        <v>87</v>
      </c>
      <c r="C59" s="84"/>
      <c r="D59" s="84"/>
      <c r="E59" s="84"/>
      <c r="F59" s="84"/>
    </row>
    <row r="60" spans="1:8" x14ac:dyDescent="0.25">
      <c r="A60" s="62" t="s">
        <v>79</v>
      </c>
      <c r="B60" s="84" t="s">
        <v>88</v>
      </c>
      <c r="C60" s="84"/>
      <c r="D60" s="84"/>
      <c r="E60" s="84"/>
      <c r="F60" s="84"/>
    </row>
    <row r="61" spans="1:8" ht="19.5" customHeight="1" x14ac:dyDescent="0.25">
      <c r="A61" s="62" t="s">
        <v>53</v>
      </c>
      <c r="B61" s="84" t="s">
        <v>89</v>
      </c>
      <c r="C61" s="84"/>
      <c r="D61" s="84"/>
      <c r="E61" s="84"/>
      <c r="F61" s="84"/>
    </row>
    <row r="62" spans="1:8" ht="33.75" customHeight="1" x14ac:dyDescent="0.25">
      <c r="A62" s="62" t="s">
        <v>55</v>
      </c>
      <c r="B62" s="84" t="s">
        <v>90</v>
      </c>
      <c r="C62" s="84"/>
      <c r="D62" s="84"/>
      <c r="E62" s="84"/>
      <c r="F62" s="84"/>
    </row>
    <row r="63" spans="1:8" ht="29.25" customHeight="1" x14ac:dyDescent="0.25">
      <c r="A63" s="62" t="s">
        <v>57</v>
      </c>
      <c r="B63" s="84" t="s">
        <v>91</v>
      </c>
      <c r="C63" s="84"/>
      <c r="D63" s="84"/>
      <c r="E63" s="84"/>
      <c r="F63" s="84"/>
    </row>
    <row r="64" spans="1:8" x14ac:dyDescent="0.25">
      <c r="A64" s="62" t="s">
        <v>22</v>
      </c>
      <c r="B64" s="63" t="s">
        <v>92</v>
      </c>
      <c r="C64" s="63"/>
      <c r="D64" s="63"/>
      <c r="E64" s="63"/>
      <c r="F64" s="63"/>
    </row>
    <row r="65" spans="1:8" ht="25.5" customHeight="1" x14ac:dyDescent="0.25">
      <c r="A65" s="44" t="s">
        <v>93</v>
      </c>
      <c r="B65" s="84" t="s">
        <v>94</v>
      </c>
      <c r="C65" s="84"/>
      <c r="D65" s="84"/>
      <c r="E65" s="84"/>
      <c r="F65" s="84"/>
      <c r="G65" s="3"/>
      <c r="H65" s="3"/>
    </row>
    <row r="66" spans="1:8" ht="43.5" customHeight="1" x14ac:dyDescent="0.25">
      <c r="A66" s="62" t="s">
        <v>70</v>
      </c>
      <c r="B66" s="84" t="s">
        <v>95</v>
      </c>
      <c r="C66" s="84"/>
      <c r="D66" s="84"/>
      <c r="E66" s="84"/>
      <c r="F66" s="84"/>
    </row>
    <row r="69" spans="1:8" ht="87" customHeight="1" x14ac:dyDescent="0.25">
      <c r="A69" s="83" t="s">
        <v>96</v>
      </c>
      <c r="B69" s="83"/>
      <c r="C69" s="83"/>
      <c r="D69" s="83"/>
      <c r="E69" s="83"/>
    </row>
  </sheetData>
  <sheetProtection algorithmName="SHA-512" hashValue="gCHaNYpYq09k8FNp4ipZ6gSYRMhZkzeKJb8jmIvgQKCpvoDIKbhvMdTc+yEC5Xz52L+ytbqrRwlBq8S6/6YyBA==" saltValue="swn07x09boZnfDZS55msIA==" spinCount="100000" sheet="1" objects="1" scenarios="1"/>
  <mergeCells count="25">
    <mergeCell ref="A69:E69"/>
    <mergeCell ref="A36:A37"/>
    <mergeCell ref="B36:B37"/>
    <mergeCell ref="B57:F57"/>
    <mergeCell ref="B58:F58"/>
    <mergeCell ref="B59:F59"/>
    <mergeCell ref="B60:F60"/>
    <mergeCell ref="B61:F61"/>
    <mergeCell ref="B62:F62"/>
    <mergeCell ref="B63:F63"/>
    <mergeCell ref="B65:F65"/>
    <mergeCell ref="B66:F66"/>
    <mergeCell ref="C34:D35"/>
    <mergeCell ref="F34:G35"/>
    <mergeCell ref="C3:E4"/>
    <mergeCell ref="F3:I4"/>
    <mergeCell ref="A5:A7"/>
    <mergeCell ref="B5:B7"/>
    <mergeCell ref="B24:G24"/>
    <mergeCell ref="B25:E25"/>
    <mergeCell ref="B26:G26"/>
    <mergeCell ref="B27:G27"/>
    <mergeCell ref="B28:G28"/>
    <mergeCell ref="B29:G29"/>
    <mergeCell ref="B30:G30"/>
  </mergeCells>
  <hyperlinks>
    <hyperlink ref="B23" location="Nota" display="Ver Nota Informativa"/>
    <hyperlink ref="B56" location="Nota" display="Ver Nota Informativa"/>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GridLines="0" workbookViewId="0">
      <selection activeCell="D12" sqref="D12"/>
    </sheetView>
  </sheetViews>
  <sheetFormatPr baseColWidth="10" defaultRowHeight="15" x14ac:dyDescent="0.25"/>
  <cols>
    <col min="1" max="1" width="8" style="1" customWidth="1"/>
    <col min="2" max="2" width="53.7109375" style="2" customWidth="1"/>
    <col min="3" max="4" width="16.7109375" style="2" customWidth="1"/>
    <col min="5" max="5" width="12.7109375" style="2" hidden="1" customWidth="1"/>
    <col min="6" max="6" width="15" style="2" customWidth="1"/>
    <col min="7" max="8" width="13.85546875" style="2" customWidth="1"/>
    <col min="9" max="9" width="15.42578125" style="3" customWidth="1"/>
    <col min="10" max="16384" width="11.42578125" style="3"/>
  </cols>
  <sheetData>
    <row r="1" spans="1:11" x14ac:dyDescent="0.25">
      <c r="B1" s="2" t="s">
        <v>102</v>
      </c>
    </row>
    <row r="2" spans="1:11" ht="15.75" thickBot="1" x14ac:dyDescent="0.3">
      <c r="A2" s="4" t="s">
        <v>1</v>
      </c>
      <c r="B2" s="5"/>
      <c r="C2" s="5"/>
      <c r="D2" s="5"/>
      <c r="E2" s="5"/>
      <c r="F2" s="5"/>
      <c r="G2" s="5"/>
      <c r="H2" s="5"/>
    </row>
    <row r="3" spans="1:11" ht="32.25" customHeight="1" thickTop="1" x14ac:dyDescent="0.25">
      <c r="A3" s="6"/>
      <c r="B3" s="7" t="s">
        <v>2</v>
      </c>
      <c r="C3" s="72" t="s">
        <v>3</v>
      </c>
      <c r="D3" s="73"/>
      <c r="E3" s="74"/>
      <c r="F3" s="72" t="s">
        <v>4</v>
      </c>
      <c r="G3" s="73"/>
      <c r="H3" s="73"/>
      <c r="I3" s="74"/>
    </row>
    <row r="4" spans="1:11" x14ac:dyDescent="0.25">
      <c r="A4" s="8"/>
      <c r="B4" s="9" t="s">
        <v>5</v>
      </c>
      <c r="C4" s="75"/>
      <c r="D4" s="76"/>
      <c r="E4" s="77"/>
      <c r="F4" s="75"/>
      <c r="G4" s="76"/>
      <c r="H4" s="76"/>
      <c r="I4" s="77"/>
    </row>
    <row r="5" spans="1:11" s="14" customFormat="1" ht="28.5" customHeight="1" x14ac:dyDescent="0.25">
      <c r="A5" s="78" t="s">
        <v>6</v>
      </c>
      <c r="B5" s="80" t="s">
        <v>7</v>
      </c>
      <c r="C5" s="10" t="s">
        <v>8</v>
      </c>
      <c r="D5" s="11" t="s">
        <v>9</v>
      </c>
      <c r="E5" s="11" t="s">
        <v>10</v>
      </c>
      <c r="F5" s="12" t="s">
        <v>8</v>
      </c>
      <c r="G5" s="13" t="s">
        <v>9</v>
      </c>
      <c r="H5" s="11" t="s">
        <v>10</v>
      </c>
      <c r="I5" s="11" t="s">
        <v>10</v>
      </c>
    </row>
    <row r="6" spans="1:11" s="14" customFormat="1" x14ac:dyDescent="0.25">
      <c r="A6" s="78"/>
      <c r="B6" s="80"/>
      <c r="C6" s="15"/>
      <c r="D6" s="15"/>
      <c r="E6" s="15">
        <v>0.08</v>
      </c>
      <c r="F6" s="15"/>
      <c r="G6" s="15"/>
      <c r="H6" s="15"/>
      <c r="I6" s="15">
        <v>0.08</v>
      </c>
      <c r="J6" s="3"/>
      <c r="K6" s="14" t="s">
        <v>11</v>
      </c>
    </row>
    <row r="7" spans="1:11" s="14" customFormat="1" x14ac:dyDescent="0.25">
      <c r="A7" s="79"/>
      <c r="B7" s="81"/>
      <c r="C7" s="10" t="s">
        <v>12</v>
      </c>
      <c r="D7" s="13" t="s">
        <v>12</v>
      </c>
      <c r="E7" s="11" t="s">
        <v>12</v>
      </c>
      <c r="F7" s="12" t="s">
        <v>12</v>
      </c>
      <c r="G7" s="13" t="s">
        <v>12</v>
      </c>
      <c r="H7" s="11" t="s">
        <v>12</v>
      </c>
      <c r="I7" s="11" t="s">
        <v>12</v>
      </c>
    </row>
    <row r="8" spans="1:11" x14ac:dyDescent="0.25">
      <c r="A8" s="16" t="s">
        <v>13</v>
      </c>
      <c r="B8" s="17" t="s">
        <v>14</v>
      </c>
      <c r="C8" s="18">
        <v>3103.7539540000002</v>
      </c>
      <c r="D8" s="19">
        <v>3047.9259401200002</v>
      </c>
      <c r="E8" s="20">
        <v>4472.99</v>
      </c>
      <c r="F8" s="21">
        <v>3524.59</v>
      </c>
      <c r="G8" s="19">
        <v>3910.06</v>
      </c>
      <c r="H8" s="19">
        <v>4200</v>
      </c>
      <c r="I8" s="20">
        <v>4472.99</v>
      </c>
      <c r="K8" s="14"/>
    </row>
    <row r="9" spans="1:11" hidden="1" x14ac:dyDescent="0.25">
      <c r="A9" s="16" t="s">
        <v>15</v>
      </c>
      <c r="B9" s="17" t="s">
        <v>16</v>
      </c>
      <c r="C9" s="22" t="s">
        <v>17</v>
      </c>
      <c r="D9" s="23" t="s">
        <v>17</v>
      </c>
      <c r="E9" s="20" t="s">
        <v>17</v>
      </c>
      <c r="F9" s="22" t="s">
        <v>17</v>
      </c>
      <c r="G9" s="23" t="s">
        <v>17</v>
      </c>
      <c r="H9" s="19">
        <v>7.2405999999999997</v>
      </c>
      <c r="I9" s="20" t="s">
        <v>17</v>
      </c>
      <c r="K9" s="14"/>
    </row>
    <row r="10" spans="1:11" x14ac:dyDescent="0.25">
      <c r="A10" s="16" t="s">
        <v>18</v>
      </c>
      <c r="B10" s="24" t="s">
        <v>19</v>
      </c>
      <c r="C10" s="22" t="s">
        <v>17</v>
      </c>
      <c r="D10" s="19" t="s">
        <v>17</v>
      </c>
      <c r="E10" s="20" t="s">
        <v>17</v>
      </c>
      <c r="F10" s="21">
        <v>1213.5675225081191</v>
      </c>
      <c r="G10" s="19">
        <v>1189.3</v>
      </c>
      <c r="H10" s="19">
        <v>1754.4276765959401</v>
      </c>
      <c r="I10" s="25">
        <v>1614.07</v>
      </c>
      <c r="K10" s="14"/>
    </row>
    <row r="11" spans="1:11" x14ac:dyDescent="0.25">
      <c r="A11" s="16" t="s">
        <v>20</v>
      </c>
      <c r="B11" s="24" t="s">
        <v>21</v>
      </c>
      <c r="C11" s="22" t="s">
        <v>22</v>
      </c>
      <c r="D11" s="19" t="s">
        <v>22</v>
      </c>
      <c r="E11" s="25" t="s">
        <v>22</v>
      </c>
      <c r="F11" s="21" t="s">
        <v>22</v>
      </c>
      <c r="G11" s="19" t="s">
        <v>22</v>
      </c>
      <c r="H11" s="19" t="s">
        <v>22</v>
      </c>
      <c r="I11" s="25" t="s">
        <v>22</v>
      </c>
      <c r="K11" s="14"/>
    </row>
    <row r="12" spans="1:11" x14ac:dyDescent="0.25">
      <c r="A12" s="16" t="s">
        <v>23</v>
      </c>
      <c r="B12" s="17" t="s">
        <v>24</v>
      </c>
      <c r="C12" s="18">
        <v>18.582266130890762</v>
      </c>
      <c r="D12" s="19">
        <v>18.582266130890762</v>
      </c>
      <c r="E12" s="25">
        <v>18.582266130890762</v>
      </c>
      <c r="F12" s="21">
        <v>18.582266130890762</v>
      </c>
      <c r="G12" s="19">
        <v>18.582266130890762</v>
      </c>
      <c r="H12" s="19">
        <v>18.582266130890762</v>
      </c>
      <c r="I12" s="25">
        <v>18.582266130890762</v>
      </c>
      <c r="K12" s="14"/>
    </row>
    <row r="13" spans="1:11" x14ac:dyDescent="0.25">
      <c r="A13" s="16"/>
      <c r="B13" s="17" t="s">
        <v>25</v>
      </c>
      <c r="C13" s="18">
        <v>71.510000000000005</v>
      </c>
      <c r="D13" s="19">
        <v>71.510000000000005</v>
      </c>
      <c r="E13" s="25">
        <v>71.510000000000005</v>
      </c>
      <c r="F13" s="21">
        <v>71.510000000000005</v>
      </c>
      <c r="G13" s="19">
        <v>71.510000000000005</v>
      </c>
      <c r="H13" s="19">
        <v>71.510000000000005</v>
      </c>
      <c r="I13" s="25">
        <v>71.510000000000005</v>
      </c>
      <c r="K13" s="14"/>
    </row>
    <row r="14" spans="1:11" x14ac:dyDescent="0.25">
      <c r="A14" s="26" t="s">
        <v>26</v>
      </c>
      <c r="B14" s="27" t="s">
        <v>27</v>
      </c>
      <c r="C14" s="28">
        <v>3193.8462201308912</v>
      </c>
      <c r="D14" s="29">
        <v>3138.0182062508911</v>
      </c>
      <c r="E14" s="30">
        <v>4563.0822661308912</v>
      </c>
      <c r="F14" s="31">
        <v>4828.2497886390111</v>
      </c>
      <c r="G14" s="29">
        <v>5189.4522661308911</v>
      </c>
      <c r="H14" s="29">
        <v>6051.7605427268318</v>
      </c>
      <c r="I14" s="30">
        <v>6177.1522661308909</v>
      </c>
      <c r="K14" s="14"/>
    </row>
    <row r="15" spans="1:11" x14ac:dyDescent="0.25">
      <c r="A15" s="16" t="s">
        <v>28</v>
      </c>
      <c r="B15" s="17" t="s">
        <v>29</v>
      </c>
      <c r="C15" s="18" t="s">
        <v>30</v>
      </c>
      <c r="D15" s="19" t="s">
        <v>30</v>
      </c>
      <c r="E15" s="25" t="s">
        <v>31</v>
      </c>
      <c r="F15" s="21" t="s">
        <v>30</v>
      </c>
      <c r="G15" s="19" t="s">
        <v>30</v>
      </c>
      <c r="H15" s="19" t="s">
        <v>31</v>
      </c>
      <c r="I15" s="25" t="s">
        <v>31</v>
      </c>
    </row>
    <row r="16" spans="1:11" x14ac:dyDescent="0.25">
      <c r="A16" s="16" t="s">
        <v>32</v>
      </c>
      <c r="B16" s="17" t="s">
        <v>33</v>
      </c>
      <c r="C16" s="18" t="s">
        <v>34</v>
      </c>
      <c r="D16" s="19" t="s">
        <v>34</v>
      </c>
      <c r="E16" s="25" t="s">
        <v>34</v>
      </c>
      <c r="F16" s="21" t="s">
        <v>34</v>
      </c>
      <c r="G16" s="19" t="s">
        <v>34</v>
      </c>
      <c r="H16" s="19" t="s">
        <v>34</v>
      </c>
      <c r="I16" s="25" t="s">
        <v>34</v>
      </c>
    </row>
    <row r="17" spans="1:9" x14ac:dyDescent="0.25">
      <c r="A17" s="26" t="s">
        <v>35</v>
      </c>
      <c r="B17" s="27" t="s">
        <v>36</v>
      </c>
      <c r="C17" s="28">
        <v>3193.8462201308912</v>
      </c>
      <c r="D17" s="29">
        <v>3138.0182062508911</v>
      </c>
      <c r="E17" s="30">
        <v>4563.0822661308912</v>
      </c>
      <c r="F17" s="31">
        <v>4828.2497886390111</v>
      </c>
      <c r="G17" s="31">
        <v>5189.4522661308911</v>
      </c>
      <c r="H17" s="31">
        <v>6051.7605427268318</v>
      </c>
      <c r="I17" s="30">
        <v>6177.1522661308909</v>
      </c>
    </row>
    <row r="18" spans="1:9" x14ac:dyDescent="0.25">
      <c r="A18" s="16" t="s">
        <v>37</v>
      </c>
      <c r="B18" s="17" t="s">
        <v>38</v>
      </c>
      <c r="C18" s="18" t="s">
        <v>30</v>
      </c>
      <c r="D18" s="19" t="s">
        <v>30</v>
      </c>
      <c r="E18" s="25" t="s">
        <v>31</v>
      </c>
      <c r="F18" s="21" t="s">
        <v>30</v>
      </c>
      <c r="G18" s="19" t="s">
        <v>30</v>
      </c>
      <c r="H18" s="19" t="s">
        <v>31</v>
      </c>
      <c r="I18" s="25" t="s">
        <v>31</v>
      </c>
    </row>
    <row r="19" spans="1:9" x14ac:dyDescent="0.25">
      <c r="A19" s="16" t="s">
        <v>39</v>
      </c>
      <c r="B19" s="17" t="s">
        <v>40</v>
      </c>
      <c r="C19" s="18" t="s">
        <v>41</v>
      </c>
      <c r="D19" s="19" t="s">
        <v>41</v>
      </c>
      <c r="E19" s="25" t="s">
        <v>41</v>
      </c>
      <c r="F19" s="21" t="s">
        <v>41</v>
      </c>
      <c r="G19" s="19" t="s">
        <v>41</v>
      </c>
      <c r="H19" s="19" t="s">
        <v>41</v>
      </c>
      <c r="I19" s="25" t="s">
        <v>41</v>
      </c>
    </row>
    <row r="20" spans="1:9" x14ac:dyDescent="0.25">
      <c r="A20" s="16" t="s">
        <v>42</v>
      </c>
      <c r="B20" s="17" t="s">
        <v>43</v>
      </c>
      <c r="C20" s="32" t="s">
        <v>41</v>
      </c>
      <c r="D20" s="33" t="s">
        <v>41</v>
      </c>
      <c r="E20" s="20" t="s">
        <v>41</v>
      </c>
      <c r="F20" s="34" t="s">
        <v>41</v>
      </c>
      <c r="G20" s="33" t="s">
        <v>41</v>
      </c>
      <c r="H20" s="33" t="s">
        <v>41</v>
      </c>
      <c r="I20" s="20" t="s">
        <v>41</v>
      </c>
    </row>
    <row r="21" spans="1:9" ht="33" customHeight="1" thickBot="1" x14ac:dyDescent="0.3">
      <c r="A21" s="35" t="s">
        <v>44</v>
      </c>
      <c r="B21" s="36" t="s">
        <v>45</v>
      </c>
      <c r="C21" s="37">
        <v>3193.8462201308912</v>
      </c>
      <c r="D21" s="38">
        <v>3138.0182062508911</v>
      </c>
      <c r="E21" s="39">
        <v>4563.0822661308912</v>
      </c>
      <c r="F21" s="40">
        <v>4828.2497886390111</v>
      </c>
      <c r="G21" s="38">
        <v>5189.4522661308911</v>
      </c>
      <c r="H21" s="38">
        <v>6051.7605427268318</v>
      </c>
      <c r="I21" s="39">
        <v>6177.1522661308909</v>
      </c>
    </row>
    <row r="22" spans="1:9" ht="15.75" thickTop="1" x14ac:dyDescent="0.25">
      <c r="A22" s="41"/>
      <c r="B22" s="42"/>
      <c r="C22" s="43"/>
      <c r="D22" s="43"/>
      <c r="E22" s="43"/>
      <c r="F22" s="43"/>
      <c r="G22" s="43"/>
      <c r="H22" s="43"/>
    </row>
    <row r="23" spans="1:9" ht="15" customHeight="1" x14ac:dyDescent="0.25">
      <c r="A23" s="44"/>
      <c r="B23" s="45" t="s">
        <v>46</v>
      </c>
      <c r="C23" s="46"/>
      <c r="D23" s="46"/>
      <c r="E23" s="46"/>
      <c r="F23" s="46"/>
      <c r="G23" s="46"/>
      <c r="H23" s="46"/>
    </row>
    <row r="24" spans="1:9" x14ac:dyDescent="0.25">
      <c r="A24" s="44"/>
      <c r="B24" s="82" t="s">
        <v>47</v>
      </c>
      <c r="C24" s="82"/>
      <c r="D24" s="82"/>
      <c r="E24" s="82"/>
      <c r="F24" s="82"/>
      <c r="G24" s="82"/>
      <c r="H24" s="47"/>
    </row>
    <row r="25" spans="1:9" x14ac:dyDescent="0.25">
      <c r="A25" s="48">
        <v>1</v>
      </c>
      <c r="B25" s="82" t="s">
        <v>48</v>
      </c>
      <c r="C25" s="82"/>
      <c r="D25" s="82"/>
      <c r="E25" s="82"/>
      <c r="F25" s="47"/>
      <c r="G25" s="47"/>
      <c r="H25" s="47"/>
    </row>
    <row r="26" spans="1:9" ht="15" customHeight="1" x14ac:dyDescent="0.25">
      <c r="A26" s="44" t="s">
        <v>49</v>
      </c>
      <c r="B26" s="82" t="s">
        <v>50</v>
      </c>
      <c r="C26" s="82"/>
      <c r="D26" s="82"/>
      <c r="E26" s="82"/>
      <c r="F26" s="82"/>
      <c r="G26" s="82"/>
      <c r="H26" s="47"/>
    </row>
    <row r="27" spans="1:9" s="49" customFormat="1" ht="15" customHeight="1" x14ac:dyDescent="0.25">
      <c r="A27" s="44" t="s">
        <v>51</v>
      </c>
      <c r="B27" s="82" t="s">
        <v>52</v>
      </c>
      <c r="C27" s="82"/>
      <c r="D27" s="82"/>
      <c r="E27" s="82"/>
      <c r="F27" s="82"/>
      <c r="G27" s="82"/>
      <c r="H27" s="47"/>
    </row>
    <row r="28" spans="1:9" ht="19.5" customHeight="1" x14ac:dyDescent="0.25">
      <c r="A28" s="44" t="s">
        <v>53</v>
      </c>
      <c r="B28" s="82" t="s">
        <v>54</v>
      </c>
      <c r="C28" s="82"/>
      <c r="D28" s="82"/>
      <c r="E28" s="82"/>
      <c r="F28" s="82"/>
      <c r="G28" s="82"/>
      <c r="H28" s="47"/>
    </row>
    <row r="29" spans="1:9" ht="15" customHeight="1" x14ac:dyDescent="0.25">
      <c r="A29" s="44" t="s">
        <v>55</v>
      </c>
      <c r="B29" s="82" t="s">
        <v>56</v>
      </c>
      <c r="C29" s="82"/>
      <c r="D29" s="82"/>
      <c r="E29" s="82"/>
      <c r="F29" s="82"/>
      <c r="G29" s="82"/>
      <c r="H29" s="47"/>
    </row>
    <row r="30" spans="1:9" ht="15" customHeight="1" x14ac:dyDescent="0.25">
      <c r="A30" s="44" t="s">
        <v>57</v>
      </c>
      <c r="B30" s="82" t="s">
        <v>58</v>
      </c>
      <c r="C30" s="82"/>
      <c r="D30" s="82"/>
      <c r="E30" s="82"/>
      <c r="F30" s="82"/>
      <c r="G30" s="82"/>
      <c r="H30" s="47"/>
    </row>
    <row r="31" spans="1:9" ht="22.5" customHeight="1" x14ac:dyDescent="0.25">
      <c r="A31" s="50" t="s">
        <v>22</v>
      </c>
      <c r="B31" s="47" t="s">
        <v>59</v>
      </c>
      <c r="C31" s="47"/>
      <c r="D31" s="47"/>
      <c r="E31" s="47"/>
      <c r="F31" s="47"/>
      <c r="G31" s="47"/>
      <c r="H31" s="47"/>
    </row>
    <row r="32" spans="1:9" ht="22.5" customHeight="1" x14ac:dyDescent="0.25">
      <c r="A32" s="50"/>
      <c r="B32" s="51" t="s">
        <v>60</v>
      </c>
      <c r="C32" s="47"/>
      <c r="D32" s="47"/>
      <c r="E32" s="47"/>
      <c r="F32" s="47"/>
      <c r="G32" s="47"/>
      <c r="H32" s="47"/>
    </row>
    <row r="33" spans="1:8" ht="15.75" thickBot="1" x14ac:dyDescent="0.3">
      <c r="B33" s="3"/>
    </row>
    <row r="34" spans="1:8" ht="24" customHeight="1" thickTop="1" x14ac:dyDescent="0.25">
      <c r="A34" s="6"/>
      <c r="B34" s="52" t="s">
        <v>2</v>
      </c>
      <c r="C34" s="64" t="s">
        <v>61</v>
      </c>
      <c r="D34" s="65"/>
      <c r="F34" s="68" t="s">
        <v>62</v>
      </c>
      <c r="G34" s="69"/>
      <c r="H34" s="53"/>
    </row>
    <row r="35" spans="1:8" ht="24" customHeight="1" x14ac:dyDescent="0.25">
      <c r="A35" s="8"/>
      <c r="B35" s="54" t="s">
        <v>63</v>
      </c>
      <c r="C35" s="66"/>
      <c r="D35" s="67"/>
      <c r="F35" s="70"/>
      <c r="G35" s="71"/>
      <c r="H35" s="53"/>
    </row>
    <row r="36" spans="1:8" ht="25.5" x14ac:dyDescent="0.25">
      <c r="A36" s="78" t="s">
        <v>6</v>
      </c>
      <c r="B36" s="80" t="s">
        <v>7</v>
      </c>
      <c r="C36" s="55" t="s">
        <v>64</v>
      </c>
      <c r="D36" s="11" t="s">
        <v>9</v>
      </c>
      <c r="F36" s="56" t="s">
        <v>64</v>
      </c>
      <c r="G36" s="11" t="s">
        <v>9</v>
      </c>
      <c r="H36" s="57"/>
    </row>
    <row r="37" spans="1:8" x14ac:dyDescent="0.25">
      <c r="A37" s="79"/>
      <c r="B37" s="81"/>
      <c r="C37" s="10" t="s">
        <v>12</v>
      </c>
      <c r="D37" s="11" t="s">
        <v>12</v>
      </c>
      <c r="F37" s="12" t="s">
        <v>12</v>
      </c>
      <c r="G37" s="11" t="s">
        <v>12</v>
      </c>
      <c r="H37" s="57"/>
    </row>
    <row r="38" spans="1:8" x14ac:dyDescent="0.25">
      <c r="A38" s="16" t="s">
        <v>13</v>
      </c>
      <c r="B38" s="24" t="s">
        <v>14</v>
      </c>
      <c r="C38" s="18">
        <v>3103.7539540000002</v>
      </c>
      <c r="D38" s="25">
        <v>3047.9239401200002</v>
      </c>
      <c r="F38" s="21">
        <v>3524.59</v>
      </c>
      <c r="G38" s="25">
        <v>3910.06</v>
      </c>
      <c r="H38" s="58"/>
    </row>
    <row r="39" spans="1:8" x14ac:dyDescent="0.25">
      <c r="A39" s="16" t="s">
        <v>65</v>
      </c>
      <c r="B39" s="24" t="s">
        <v>19</v>
      </c>
      <c r="C39" s="22" t="s">
        <v>17</v>
      </c>
      <c r="D39" s="25" t="s">
        <v>17</v>
      </c>
      <c r="F39" s="59">
        <v>1213.5675225081191</v>
      </c>
      <c r="G39" s="25">
        <v>1189.3</v>
      </c>
      <c r="H39" s="58"/>
    </row>
    <row r="40" spans="1:8" x14ac:dyDescent="0.25">
      <c r="A40" s="16" t="s">
        <v>20</v>
      </c>
      <c r="B40" s="24" t="s">
        <v>66</v>
      </c>
      <c r="C40" s="18" t="s">
        <v>22</v>
      </c>
      <c r="D40" s="25" t="s">
        <v>22</v>
      </c>
      <c r="F40" s="21" t="s">
        <v>22</v>
      </c>
      <c r="G40" s="25" t="s">
        <v>22</v>
      </c>
      <c r="H40" s="58"/>
    </row>
    <row r="41" spans="1:8" x14ac:dyDescent="0.25">
      <c r="A41" s="16" t="s">
        <v>67</v>
      </c>
      <c r="B41" s="24" t="s">
        <v>68</v>
      </c>
      <c r="C41" s="18" t="s">
        <v>69</v>
      </c>
      <c r="D41" s="25" t="s">
        <v>70</v>
      </c>
      <c r="F41" s="21" t="s">
        <v>70</v>
      </c>
      <c r="G41" s="25" t="s">
        <v>70</v>
      </c>
      <c r="H41" s="58"/>
    </row>
    <row r="42" spans="1:8" x14ac:dyDescent="0.25">
      <c r="A42" s="16" t="s">
        <v>23</v>
      </c>
      <c r="B42" s="24" t="s">
        <v>24</v>
      </c>
      <c r="C42" s="18">
        <v>17.404014358800001</v>
      </c>
      <c r="D42" s="25">
        <v>17.404014358800001</v>
      </c>
      <c r="F42" s="21">
        <v>17.404014358800001</v>
      </c>
      <c r="G42" s="25">
        <v>17.404014358800001</v>
      </c>
      <c r="H42" s="58"/>
    </row>
    <row r="43" spans="1:8" x14ac:dyDescent="0.25">
      <c r="A43" s="16" t="s">
        <v>71</v>
      </c>
      <c r="B43" s="24" t="s">
        <v>72</v>
      </c>
      <c r="C43" s="18">
        <v>0</v>
      </c>
      <c r="D43" s="25">
        <v>0</v>
      </c>
      <c r="F43" s="21">
        <v>0</v>
      </c>
      <c r="G43" s="25">
        <v>0</v>
      </c>
      <c r="H43" s="58"/>
    </row>
    <row r="44" spans="1:8" x14ac:dyDescent="0.25">
      <c r="A44" s="16" t="s">
        <v>73</v>
      </c>
      <c r="B44" s="24" t="s">
        <v>74</v>
      </c>
      <c r="C44" s="18">
        <v>7.2353380000000005</v>
      </c>
      <c r="D44" s="25">
        <v>7.2353380000000005</v>
      </c>
      <c r="F44" s="21">
        <v>7.2353380000000005</v>
      </c>
      <c r="G44" s="25">
        <v>7.2353380000000005</v>
      </c>
      <c r="H44" s="58"/>
    </row>
    <row r="45" spans="1:8" x14ac:dyDescent="0.25">
      <c r="A45" s="16"/>
      <c r="B45" s="24" t="s">
        <v>25</v>
      </c>
      <c r="C45" s="18">
        <v>71.510000000000005</v>
      </c>
      <c r="D45" s="25">
        <v>71.510000000000005</v>
      </c>
      <c r="F45" s="21">
        <v>71.510000000000005</v>
      </c>
      <c r="G45" s="25">
        <v>71.510000000000005</v>
      </c>
      <c r="H45" s="58"/>
    </row>
    <row r="46" spans="1:8" x14ac:dyDescent="0.25">
      <c r="A46" s="26" t="s">
        <v>26</v>
      </c>
      <c r="B46" s="60" t="s">
        <v>27</v>
      </c>
      <c r="C46" s="28">
        <v>3199.9033063588004</v>
      </c>
      <c r="D46" s="30">
        <v>3144.0732924788003</v>
      </c>
      <c r="F46" s="31">
        <v>4834.3068748669202</v>
      </c>
      <c r="G46" s="30">
        <v>5195.5093523588002</v>
      </c>
      <c r="H46" s="58"/>
    </row>
    <row r="47" spans="1:8" x14ac:dyDescent="0.25">
      <c r="A47" s="16" t="s">
        <v>28</v>
      </c>
      <c r="B47" s="24" t="s">
        <v>75</v>
      </c>
      <c r="C47" s="21" t="s">
        <v>53</v>
      </c>
      <c r="D47" s="25" t="s">
        <v>53</v>
      </c>
      <c r="F47" s="18" t="s">
        <v>53</v>
      </c>
      <c r="G47" s="25" t="s">
        <v>53</v>
      </c>
      <c r="H47" s="58"/>
    </row>
    <row r="48" spans="1:8" x14ac:dyDescent="0.25">
      <c r="A48" s="16" t="s">
        <v>76</v>
      </c>
      <c r="B48" s="24" t="s">
        <v>77</v>
      </c>
      <c r="C48" s="32" t="s">
        <v>51</v>
      </c>
      <c r="D48" s="25" t="s">
        <v>51</v>
      </c>
      <c r="F48" s="34" t="s">
        <v>51</v>
      </c>
      <c r="G48" s="25" t="s">
        <v>51</v>
      </c>
      <c r="H48" s="58"/>
    </row>
    <row r="49" spans="1:8" x14ac:dyDescent="0.25">
      <c r="A49" s="16" t="s">
        <v>32</v>
      </c>
      <c r="B49" s="24" t="s">
        <v>78</v>
      </c>
      <c r="C49" s="18" t="s">
        <v>79</v>
      </c>
      <c r="D49" s="25" t="s">
        <v>79</v>
      </c>
      <c r="F49" s="21" t="s">
        <v>79</v>
      </c>
      <c r="G49" s="25" t="s">
        <v>79</v>
      </c>
      <c r="H49" s="58"/>
    </row>
    <row r="50" spans="1:8" x14ac:dyDescent="0.25">
      <c r="A50" s="26" t="s">
        <v>35</v>
      </c>
      <c r="B50" s="60" t="s">
        <v>36</v>
      </c>
      <c r="C50" s="28">
        <v>3199.9033063588004</v>
      </c>
      <c r="D50" s="30">
        <v>3144.0732924788003</v>
      </c>
      <c r="F50" s="31">
        <v>4834.3068748669202</v>
      </c>
      <c r="G50" s="30">
        <v>5195.5093523588002</v>
      </c>
      <c r="H50" s="58"/>
    </row>
    <row r="51" spans="1:8" x14ac:dyDescent="0.25">
      <c r="A51" s="16" t="s">
        <v>37</v>
      </c>
      <c r="B51" s="24" t="s">
        <v>80</v>
      </c>
      <c r="C51" s="21" t="s">
        <v>53</v>
      </c>
      <c r="D51" s="25" t="s">
        <v>53</v>
      </c>
      <c r="F51" s="18" t="s">
        <v>53</v>
      </c>
      <c r="G51" s="25" t="s">
        <v>53</v>
      </c>
      <c r="H51" s="58"/>
    </row>
    <row r="52" spans="1:8" x14ac:dyDescent="0.25">
      <c r="A52" s="16" t="s">
        <v>39</v>
      </c>
      <c r="B52" s="17" t="s">
        <v>81</v>
      </c>
      <c r="C52" s="21" t="s">
        <v>55</v>
      </c>
      <c r="D52" s="25" t="s">
        <v>82</v>
      </c>
      <c r="F52" s="21" t="s">
        <v>55</v>
      </c>
      <c r="G52" s="25" t="s">
        <v>82</v>
      </c>
      <c r="H52" s="58"/>
    </row>
    <row r="53" spans="1:8" x14ac:dyDescent="0.25">
      <c r="A53" s="16" t="s">
        <v>42</v>
      </c>
      <c r="B53" s="24" t="s">
        <v>83</v>
      </c>
      <c r="C53" s="32" t="s">
        <v>57</v>
      </c>
      <c r="D53" s="20" t="s">
        <v>57</v>
      </c>
      <c r="F53" s="34" t="s">
        <v>57</v>
      </c>
      <c r="G53" s="20" t="s">
        <v>57</v>
      </c>
      <c r="H53" s="58"/>
    </row>
    <row r="54" spans="1:8" ht="26.25" customHeight="1" thickBot="1" x14ac:dyDescent="0.3">
      <c r="A54" s="35" t="s">
        <v>44</v>
      </c>
      <c r="B54" s="36" t="s">
        <v>84</v>
      </c>
      <c r="C54" s="37"/>
      <c r="D54" s="39"/>
      <c r="F54" s="40"/>
      <c r="G54" s="39"/>
      <c r="H54" s="58"/>
    </row>
    <row r="55" spans="1:8" ht="15.75" thickTop="1" x14ac:dyDescent="0.25">
      <c r="A55" s="41"/>
      <c r="B55" s="42"/>
      <c r="C55" s="43"/>
      <c r="D55" s="43"/>
      <c r="E55" s="43"/>
      <c r="F55" s="43"/>
    </row>
    <row r="56" spans="1:8" x14ac:dyDescent="0.25">
      <c r="A56" s="44"/>
      <c r="B56" s="61" t="s">
        <v>46</v>
      </c>
      <c r="C56" s="46"/>
      <c r="D56" s="46"/>
      <c r="E56" s="46"/>
      <c r="F56" s="46"/>
    </row>
    <row r="57" spans="1:8" x14ac:dyDescent="0.25">
      <c r="A57" s="44"/>
      <c r="B57" s="84" t="s">
        <v>85</v>
      </c>
      <c r="C57" s="84"/>
      <c r="D57" s="84"/>
      <c r="E57" s="84"/>
      <c r="F57" s="84"/>
    </row>
    <row r="58" spans="1:8" ht="24.75" customHeight="1" x14ac:dyDescent="0.25">
      <c r="A58" s="62" t="s">
        <v>49</v>
      </c>
      <c r="B58" s="84" t="s">
        <v>86</v>
      </c>
      <c r="C58" s="84"/>
      <c r="D58" s="84"/>
      <c r="E58" s="84"/>
      <c r="F58" s="84"/>
    </row>
    <row r="59" spans="1:8" x14ac:dyDescent="0.25">
      <c r="A59" s="62" t="s">
        <v>51</v>
      </c>
      <c r="B59" s="84" t="s">
        <v>87</v>
      </c>
      <c r="C59" s="84"/>
      <c r="D59" s="84"/>
      <c r="E59" s="84"/>
      <c r="F59" s="84"/>
    </row>
    <row r="60" spans="1:8" x14ac:dyDescent="0.25">
      <c r="A60" s="62" t="s">
        <v>79</v>
      </c>
      <c r="B60" s="84" t="s">
        <v>88</v>
      </c>
      <c r="C60" s="84"/>
      <c r="D60" s="84"/>
      <c r="E60" s="84"/>
      <c r="F60" s="84"/>
    </row>
    <row r="61" spans="1:8" ht="19.5" customHeight="1" x14ac:dyDescent="0.25">
      <c r="A61" s="62" t="s">
        <v>53</v>
      </c>
      <c r="B61" s="84" t="s">
        <v>89</v>
      </c>
      <c r="C61" s="84"/>
      <c r="D61" s="84"/>
      <c r="E61" s="84"/>
      <c r="F61" s="84"/>
    </row>
    <row r="62" spans="1:8" ht="33.75" customHeight="1" x14ac:dyDescent="0.25">
      <c r="A62" s="62" t="s">
        <v>55</v>
      </c>
      <c r="B62" s="84" t="s">
        <v>90</v>
      </c>
      <c r="C62" s="84"/>
      <c r="D62" s="84"/>
      <c r="E62" s="84"/>
      <c r="F62" s="84"/>
    </row>
    <row r="63" spans="1:8" ht="29.25" customHeight="1" x14ac:dyDescent="0.25">
      <c r="A63" s="62" t="s">
        <v>57</v>
      </c>
      <c r="B63" s="84" t="s">
        <v>91</v>
      </c>
      <c r="C63" s="84"/>
      <c r="D63" s="84"/>
      <c r="E63" s="84"/>
      <c r="F63" s="84"/>
    </row>
    <row r="64" spans="1:8" x14ac:dyDescent="0.25">
      <c r="A64" s="62" t="s">
        <v>22</v>
      </c>
      <c r="B64" s="63" t="s">
        <v>92</v>
      </c>
      <c r="C64" s="63"/>
      <c r="D64" s="63"/>
      <c r="E64" s="63"/>
      <c r="F64" s="63"/>
    </row>
    <row r="65" spans="1:8" ht="25.5" customHeight="1" x14ac:dyDescent="0.25">
      <c r="A65" s="44" t="s">
        <v>93</v>
      </c>
      <c r="B65" s="84" t="s">
        <v>94</v>
      </c>
      <c r="C65" s="84"/>
      <c r="D65" s="84"/>
      <c r="E65" s="84"/>
      <c r="F65" s="84"/>
      <c r="G65" s="3"/>
      <c r="H65" s="3"/>
    </row>
    <row r="66" spans="1:8" ht="43.5" customHeight="1" x14ac:dyDescent="0.25">
      <c r="A66" s="62" t="s">
        <v>70</v>
      </c>
      <c r="B66" s="84" t="s">
        <v>95</v>
      </c>
      <c r="C66" s="84"/>
      <c r="D66" s="84"/>
      <c r="E66" s="84"/>
      <c r="F66" s="84"/>
    </row>
    <row r="69" spans="1:8" ht="87" customHeight="1" x14ac:dyDescent="0.25">
      <c r="A69" s="83" t="s">
        <v>96</v>
      </c>
      <c r="B69" s="83"/>
      <c r="C69" s="83"/>
      <c r="D69" s="83"/>
      <c r="E69" s="83"/>
    </row>
  </sheetData>
  <sheetProtection algorithmName="SHA-512" hashValue="Wcge1rV70nwPUA9d37KgikrZFl5/EDXaCjTYBFb7ZTdAzl1Obo+BFanQCkbGcO4O/ObvnJNSc8q6cpDrkMNLjQ==" saltValue="fWTBT5J5lDKnSCflTyq29Q==" spinCount="100000" sheet="1" objects="1" scenarios="1"/>
  <mergeCells count="25">
    <mergeCell ref="A69:E69"/>
    <mergeCell ref="A36:A37"/>
    <mergeCell ref="B36:B37"/>
    <mergeCell ref="B57:F57"/>
    <mergeCell ref="B58:F58"/>
    <mergeCell ref="B59:F59"/>
    <mergeCell ref="B60:F60"/>
    <mergeCell ref="B61:F61"/>
    <mergeCell ref="B62:F62"/>
    <mergeCell ref="B63:F63"/>
    <mergeCell ref="B65:F65"/>
    <mergeCell ref="B66:F66"/>
    <mergeCell ref="C34:D35"/>
    <mergeCell ref="F34:G35"/>
    <mergeCell ref="C3:E4"/>
    <mergeCell ref="F3:I4"/>
    <mergeCell ref="A5:A7"/>
    <mergeCell ref="B5:B7"/>
    <mergeCell ref="B24:G24"/>
    <mergeCell ref="B25:E25"/>
    <mergeCell ref="B26:G26"/>
    <mergeCell ref="B27:G27"/>
    <mergeCell ref="B28:G28"/>
    <mergeCell ref="B29:G29"/>
    <mergeCell ref="B30:G30"/>
  </mergeCells>
  <hyperlinks>
    <hyperlink ref="B23" location="Nota" display="Ver Nota Informativa"/>
    <hyperlink ref="B56" location="Nota" display="Ver Nota Informativ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GridLines="0" workbookViewId="0">
      <selection sqref="A1:XFD1048576"/>
    </sheetView>
  </sheetViews>
  <sheetFormatPr baseColWidth="10" defaultRowHeight="15" x14ac:dyDescent="0.25"/>
  <cols>
    <col min="1" max="1" width="8" style="1" customWidth="1"/>
    <col min="2" max="2" width="53.7109375" style="2" customWidth="1"/>
    <col min="3" max="4" width="16.7109375" style="2" customWidth="1"/>
    <col min="5" max="5" width="12.7109375" style="2" hidden="1" customWidth="1"/>
    <col min="6" max="6" width="15" style="2" customWidth="1"/>
    <col min="7" max="8" width="13.85546875" style="2" customWidth="1"/>
    <col min="9" max="9" width="15.42578125" style="3" customWidth="1"/>
    <col min="10" max="16384" width="11.42578125" style="3"/>
  </cols>
  <sheetData>
    <row r="1" spans="1:11" x14ac:dyDescent="0.25">
      <c r="B1" s="2" t="s">
        <v>103</v>
      </c>
    </row>
    <row r="2" spans="1:11" ht="15.75" thickBot="1" x14ac:dyDescent="0.3">
      <c r="A2" s="4" t="s">
        <v>1</v>
      </c>
      <c r="B2" s="5"/>
      <c r="C2" s="5"/>
      <c r="D2" s="5"/>
      <c r="E2" s="5"/>
      <c r="F2" s="5"/>
      <c r="G2" s="5"/>
      <c r="H2" s="5"/>
    </row>
    <row r="3" spans="1:11" ht="32.25" customHeight="1" thickTop="1" x14ac:dyDescent="0.25">
      <c r="A3" s="6"/>
      <c r="B3" s="7" t="s">
        <v>2</v>
      </c>
      <c r="C3" s="72" t="s">
        <v>3</v>
      </c>
      <c r="D3" s="73"/>
      <c r="E3" s="74"/>
      <c r="F3" s="72" t="s">
        <v>4</v>
      </c>
      <c r="G3" s="73"/>
      <c r="H3" s="73"/>
      <c r="I3" s="74"/>
    </row>
    <row r="4" spans="1:11" x14ac:dyDescent="0.25">
      <c r="A4" s="8"/>
      <c r="B4" s="9" t="s">
        <v>5</v>
      </c>
      <c r="C4" s="75"/>
      <c r="D4" s="76"/>
      <c r="E4" s="77"/>
      <c r="F4" s="75"/>
      <c r="G4" s="76"/>
      <c r="H4" s="76"/>
      <c r="I4" s="77"/>
    </row>
    <row r="5" spans="1:11" s="14" customFormat="1" ht="28.5" customHeight="1" x14ac:dyDescent="0.25">
      <c r="A5" s="78" t="s">
        <v>6</v>
      </c>
      <c r="B5" s="80" t="s">
        <v>7</v>
      </c>
      <c r="C5" s="10" t="s">
        <v>8</v>
      </c>
      <c r="D5" s="11" t="s">
        <v>9</v>
      </c>
      <c r="E5" s="11" t="s">
        <v>10</v>
      </c>
      <c r="F5" s="12" t="s">
        <v>8</v>
      </c>
      <c r="G5" s="13" t="s">
        <v>9</v>
      </c>
      <c r="H5" s="11" t="s">
        <v>10</v>
      </c>
      <c r="I5" s="11" t="s">
        <v>10</v>
      </c>
    </row>
    <row r="6" spans="1:11" s="14" customFormat="1" x14ac:dyDescent="0.25">
      <c r="A6" s="78"/>
      <c r="B6" s="80"/>
      <c r="C6" s="15"/>
      <c r="D6" s="15"/>
      <c r="E6" s="15">
        <v>0.08</v>
      </c>
      <c r="F6" s="15"/>
      <c r="G6" s="15"/>
      <c r="H6" s="15"/>
      <c r="I6" s="15">
        <v>0.08</v>
      </c>
      <c r="J6" s="3"/>
      <c r="K6" s="14" t="s">
        <v>11</v>
      </c>
    </row>
    <row r="7" spans="1:11" s="14" customFormat="1" x14ac:dyDescent="0.25">
      <c r="A7" s="79"/>
      <c r="B7" s="81"/>
      <c r="C7" s="10" t="s">
        <v>12</v>
      </c>
      <c r="D7" s="13" t="s">
        <v>12</v>
      </c>
      <c r="E7" s="11" t="s">
        <v>12</v>
      </c>
      <c r="F7" s="12" t="s">
        <v>12</v>
      </c>
      <c r="G7" s="13" t="s">
        <v>12</v>
      </c>
      <c r="H7" s="11" t="s">
        <v>12</v>
      </c>
      <c r="I7" s="11" t="s">
        <v>12</v>
      </c>
    </row>
    <row r="8" spans="1:11" x14ac:dyDescent="0.25">
      <c r="A8" s="16" t="s">
        <v>13</v>
      </c>
      <c r="B8" s="17" t="s">
        <v>14</v>
      </c>
      <c r="C8" s="18">
        <v>3233.1629920000005</v>
      </c>
      <c r="D8" s="19">
        <v>3138.8824469400001</v>
      </c>
      <c r="E8" s="20">
        <v>4709.8900000000003</v>
      </c>
      <c r="F8" s="21">
        <v>3630.32</v>
      </c>
      <c r="G8" s="19">
        <v>3978.5699999999997</v>
      </c>
      <c r="H8" s="19">
        <v>4450</v>
      </c>
      <c r="I8" s="20">
        <v>4709.8900000000003</v>
      </c>
      <c r="K8" s="14"/>
    </row>
    <row r="9" spans="1:11" hidden="1" x14ac:dyDescent="0.25">
      <c r="A9" s="16" t="s">
        <v>15</v>
      </c>
      <c r="B9" s="17" t="s">
        <v>16</v>
      </c>
      <c r="C9" s="22" t="s">
        <v>17</v>
      </c>
      <c r="D9" s="23" t="s">
        <v>17</v>
      </c>
      <c r="E9" s="20" t="s">
        <v>17</v>
      </c>
      <c r="F9" s="22" t="s">
        <v>17</v>
      </c>
      <c r="G9" s="23" t="s">
        <v>17</v>
      </c>
      <c r="H9" s="19">
        <v>7.2405999999999997</v>
      </c>
      <c r="I9" s="20" t="s">
        <v>17</v>
      </c>
      <c r="K9" s="14"/>
    </row>
    <row r="10" spans="1:11" x14ac:dyDescent="0.25">
      <c r="A10" s="16" t="s">
        <v>18</v>
      </c>
      <c r="B10" s="24" t="s">
        <v>19</v>
      </c>
      <c r="C10" s="22" t="s">
        <v>17</v>
      </c>
      <c r="D10" s="19" t="s">
        <v>17</v>
      </c>
      <c r="E10" s="20" t="s">
        <v>17</v>
      </c>
      <c r="F10" s="21">
        <v>1213.5675225081191</v>
      </c>
      <c r="G10" s="19">
        <v>1189.3</v>
      </c>
      <c r="H10" s="19">
        <v>1754.4276765959401</v>
      </c>
      <c r="I10" s="25">
        <v>1614.07</v>
      </c>
      <c r="K10" s="14"/>
    </row>
    <row r="11" spans="1:11" x14ac:dyDescent="0.25">
      <c r="A11" s="16" t="s">
        <v>20</v>
      </c>
      <c r="B11" s="24" t="s">
        <v>21</v>
      </c>
      <c r="C11" s="22" t="s">
        <v>22</v>
      </c>
      <c r="D11" s="19" t="s">
        <v>22</v>
      </c>
      <c r="E11" s="25" t="s">
        <v>22</v>
      </c>
      <c r="F11" s="21" t="s">
        <v>22</v>
      </c>
      <c r="G11" s="19" t="s">
        <v>22</v>
      </c>
      <c r="H11" s="19" t="s">
        <v>22</v>
      </c>
      <c r="I11" s="25" t="s">
        <v>22</v>
      </c>
      <c r="K11" s="14"/>
    </row>
    <row r="12" spans="1:11" x14ac:dyDescent="0.25">
      <c r="A12" s="16" t="s">
        <v>23</v>
      </c>
      <c r="B12" s="17" t="s">
        <v>24</v>
      </c>
      <c r="C12" s="18">
        <v>18.582266130890762</v>
      </c>
      <c r="D12" s="19">
        <v>18.582266130890762</v>
      </c>
      <c r="E12" s="25">
        <v>18.582266130890762</v>
      </c>
      <c r="F12" s="21">
        <v>18.582266130890762</v>
      </c>
      <c r="G12" s="19">
        <v>18.582266130890762</v>
      </c>
      <c r="H12" s="19">
        <v>18.582266130890762</v>
      </c>
      <c r="I12" s="25">
        <v>18.582266130890762</v>
      </c>
      <c r="K12" s="14"/>
    </row>
    <row r="13" spans="1:11" x14ac:dyDescent="0.25">
      <c r="A13" s="16"/>
      <c r="B13" s="17" t="s">
        <v>25</v>
      </c>
      <c r="C13" s="18">
        <v>71.510000000000005</v>
      </c>
      <c r="D13" s="19">
        <v>71.510000000000005</v>
      </c>
      <c r="E13" s="25">
        <v>71.510000000000005</v>
      </c>
      <c r="F13" s="21">
        <v>71.510000000000005</v>
      </c>
      <c r="G13" s="19">
        <v>71.510000000000005</v>
      </c>
      <c r="H13" s="19">
        <v>71.510000000000005</v>
      </c>
      <c r="I13" s="25">
        <v>71.510000000000005</v>
      </c>
      <c r="K13" s="14"/>
    </row>
    <row r="14" spans="1:11" x14ac:dyDescent="0.25">
      <c r="A14" s="26" t="s">
        <v>26</v>
      </c>
      <c r="B14" s="27" t="s">
        <v>27</v>
      </c>
      <c r="C14" s="28">
        <v>3323.2552581308914</v>
      </c>
      <c r="D14" s="29">
        <v>3228.9747130708911</v>
      </c>
      <c r="E14" s="30">
        <v>4799.9822661308917</v>
      </c>
      <c r="F14" s="31">
        <v>4933.9797886390106</v>
      </c>
      <c r="G14" s="29">
        <v>5257.9622661308913</v>
      </c>
      <c r="H14" s="29">
        <v>6301.7605427268318</v>
      </c>
      <c r="I14" s="30">
        <v>6414.0522661308914</v>
      </c>
      <c r="K14" s="14"/>
    </row>
    <row r="15" spans="1:11" x14ac:dyDescent="0.25">
      <c r="A15" s="16" t="s">
        <v>28</v>
      </c>
      <c r="B15" s="17" t="s">
        <v>29</v>
      </c>
      <c r="C15" s="18" t="s">
        <v>30</v>
      </c>
      <c r="D15" s="19" t="s">
        <v>30</v>
      </c>
      <c r="E15" s="25" t="s">
        <v>31</v>
      </c>
      <c r="F15" s="21" t="s">
        <v>30</v>
      </c>
      <c r="G15" s="19" t="s">
        <v>30</v>
      </c>
      <c r="H15" s="19" t="s">
        <v>31</v>
      </c>
      <c r="I15" s="25" t="s">
        <v>31</v>
      </c>
    </row>
    <row r="16" spans="1:11" x14ac:dyDescent="0.25">
      <c r="A16" s="16" t="s">
        <v>32</v>
      </c>
      <c r="B16" s="17" t="s">
        <v>33</v>
      </c>
      <c r="C16" s="18" t="s">
        <v>34</v>
      </c>
      <c r="D16" s="19" t="s">
        <v>34</v>
      </c>
      <c r="E16" s="25" t="s">
        <v>34</v>
      </c>
      <c r="F16" s="21" t="s">
        <v>34</v>
      </c>
      <c r="G16" s="19" t="s">
        <v>34</v>
      </c>
      <c r="H16" s="19" t="s">
        <v>34</v>
      </c>
      <c r="I16" s="25" t="s">
        <v>34</v>
      </c>
    </row>
    <row r="17" spans="1:9" x14ac:dyDescent="0.25">
      <c r="A17" s="26" t="s">
        <v>35</v>
      </c>
      <c r="B17" s="27" t="s">
        <v>36</v>
      </c>
      <c r="C17" s="28">
        <v>3323.2552581308914</v>
      </c>
      <c r="D17" s="29">
        <v>3228.9747130708911</v>
      </c>
      <c r="E17" s="30">
        <v>4799.9822661308917</v>
      </c>
      <c r="F17" s="31">
        <v>4933.9797886390106</v>
      </c>
      <c r="G17" s="31">
        <v>5257.9622661308913</v>
      </c>
      <c r="H17" s="31">
        <v>6301.7605427268318</v>
      </c>
      <c r="I17" s="30">
        <v>6414.0522661308914</v>
      </c>
    </row>
    <row r="18" spans="1:9" x14ac:dyDescent="0.25">
      <c r="A18" s="16" t="s">
        <v>37</v>
      </c>
      <c r="B18" s="17" t="s">
        <v>38</v>
      </c>
      <c r="C18" s="18" t="s">
        <v>30</v>
      </c>
      <c r="D18" s="19" t="s">
        <v>30</v>
      </c>
      <c r="E18" s="25" t="s">
        <v>31</v>
      </c>
      <c r="F18" s="21" t="s">
        <v>30</v>
      </c>
      <c r="G18" s="19" t="s">
        <v>30</v>
      </c>
      <c r="H18" s="19" t="s">
        <v>31</v>
      </c>
      <c r="I18" s="25" t="s">
        <v>31</v>
      </c>
    </row>
    <row r="19" spans="1:9" x14ac:dyDescent="0.25">
      <c r="A19" s="16" t="s">
        <v>39</v>
      </c>
      <c r="B19" s="17" t="s">
        <v>40</v>
      </c>
      <c r="C19" s="18" t="s">
        <v>41</v>
      </c>
      <c r="D19" s="19" t="s">
        <v>41</v>
      </c>
      <c r="E19" s="25" t="s">
        <v>41</v>
      </c>
      <c r="F19" s="21" t="s">
        <v>41</v>
      </c>
      <c r="G19" s="19" t="s">
        <v>41</v>
      </c>
      <c r="H19" s="19" t="s">
        <v>41</v>
      </c>
      <c r="I19" s="25" t="s">
        <v>41</v>
      </c>
    </row>
    <row r="20" spans="1:9" x14ac:dyDescent="0.25">
      <c r="A20" s="16" t="s">
        <v>42</v>
      </c>
      <c r="B20" s="17" t="s">
        <v>43</v>
      </c>
      <c r="C20" s="32" t="s">
        <v>41</v>
      </c>
      <c r="D20" s="33" t="s">
        <v>41</v>
      </c>
      <c r="E20" s="20" t="s">
        <v>41</v>
      </c>
      <c r="F20" s="34" t="s">
        <v>41</v>
      </c>
      <c r="G20" s="33" t="s">
        <v>41</v>
      </c>
      <c r="H20" s="33" t="s">
        <v>41</v>
      </c>
      <c r="I20" s="20" t="s">
        <v>41</v>
      </c>
    </row>
    <row r="21" spans="1:9" ht="33" customHeight="1" thickBot="1" x14ac:dyDescent="0.3">
      <c r="A21" s="35" t="s">
        <v>44</v>
      </c>
      <c r="B21" s="36" t="s">
        <v>45</v>
      </c>
      <c r="C21" s="37">
        <v>3323.2552581308914</v>
      </c>
      <c r="D21" s="38">
        <v>3228.9747130708911</v>
      </c>
      <c r="E21" s="39">
        <v>4799.9822661308917</v>
      </c>
      <c r="F21" s="40">
        <v>4933.9797886390106</v>
      </c>
      <c r="G21" s="38">
        <v>5257.9622661308913</v>
      </c>
      <c r="H21" s="38">
        <v>6301.7605427268318</v>
      </c>
      <c r="I21" s="39">
        <v>6414.0522661308914</v>
      </c>
    </row>
    <row r="22" spans="1:9" ht="15.75" thickTop="1" x14ac:dyDescent="0.25">
      <c r="A22" s="41"/>
      <c r="B22" s="42"/>
      <c r="C22" s="43"/>
      <c r="D22" s="43"/>
      <c r="E22" s="43"/>
      <c r="F22" s="43"/>
      <c r="G22" s="43"/>
      <c r="H22" s="43"/>
    </row>
    <row r="23" spans="1:9" ht="15" customHeight="1" x14ac:dyDescent="0.25">
      <c r="A23" s="44"/>
      <c r="B23" s="45" t="s">
        <v>46</v>
      </c>
      <c r="C23" s="46"/>
      <c r="D23" s="46"/>
      <c r="E23" s="46"/>
      <c r="F23" s="46"/>
      <c r="G23" s="46"/>
      <c r="H23" s="46"/>
    </row>
    <row r="24" spans="1:9" x14ac:dyDescent="0.25">
      <c r="A24" s="44"/>
      <c r="B24" s="82" t="s">
        <v>47</v>
      </c>
      <c r="C24" s="82"/>
      <c r="D24" s="82"/>
      <c r="E24" s="82"/>
      <c r="F24" s="82"/>
      <c r="G24" s="82"/>
      <c r="H24" s="47"/>
    </row>
    <row r="25" spans="1:9" x14ac:dyDescent="0.25">
      <c r="A25" s="48">
        <v>1</v>
      </c>
      <c r="B25" s="82" t="s">
        <v>48</v>
      </c>
      <c r="C25" s="82"/>
      <c r="D25" s="82"/>
      <c r="E25" s="82"/>
      <c r="F25" s="47"/>
      <c r="G25" s="47"/>
      <c r="H25" s="47"/>
    </row>
    <row r="26" spans="1:9" ht="15" customHeight="1" x14ac:dyDescent="0.25">
      <c r="A26" s="44" t="s">
        <v>49</v>
      </c>
      <c r="B26" s="82" t="s">
        <v>50</v>
      </c>
      <c r="C26" s="82"/>
      <c r="D26" s="82"/>
      <c r="E26" s="82"/>
      <c r="F26" s="82"/>
      <c r="G26" s="82"/>
      <c r="H26" s="47"/>
    </row>
    <row r="27" spans="1:9" s="49" customFormat="1" ht="15" customHeight="1" x14ac:dyDescent="0.25">
      <c r="A27" s="44" t="s">
        <v>51</v>
      </c>
      <c r="B27" s="82" t="s">
        <v>52</v>
      </c>
      <c r="C27" s="82"/>
      <c r="D27" s="82"/>
      <c r="E27" s="82"/>
      <c r="F27" s="82"/>
      <c r="G27" s="82"/>
      <c r="H27" s="47"/>
    </row>
    <row r="28" spans="1:9" ht="19.5" customHeight="1" x14ac:dyDescent="0.25">
      <c r="A28" s="44" t="s">
        <v>53</v>
      </c>
      <c r="B28" s="82" t="s">
        <v>54</v>
      </c>
      <c r="C28" s="82"/>
      <c r="D28" s="82"/>
      <c r="E28" s="82"/>
      <c r="F28" s="82"/>
      <c r="G28" s="82"/>
      <c r="H28" s="47"/>
    </row>
    <row r="29" spans="1:9" ht="15" customHeight="1" x14ac:dyDescent="0.25">
      <c r="A29" s="44" t="s">
        <v>55</v>
      </c>
      <c r="B29" s="82" t="s">
        <v>56</v>
      </c>
      <c r="C29" s="82"/>
      <c r="D29" s="82"/>
      <c r="E29" s="82"/>
      <c r="F29" s="82"/>
      <c r="G29" s="82"/>
      <c r="H29" s="47"/>
    </row>
    <row r="30" spans="1:9" ht="15" customHeight="1" x14ac:dyDescent="0.25">
      <c r="A30" s="44" t="s">
        <v>57</v>
      </c>
      <c r="B30" s="82" t="s">
        <v>58</v>
      </c>
      <c r="C30" s="82"/>
      <c r="D30" s="82"/>
      <c r="E30" s="82"/>
      <c r="F30" s="82"/>
      <c r="G30" s="82"/>
      <c r="H30" s="47"/>
    </row>
    <row r="31" spans="1:9" ht="22.5" customHeight="1" x14ac:dyDescent="0.25">
      <c r="A31" s="50" t="s">
        <v>22</v>
      </c>
      <c r="B31" s="47" t="s">
        <v>59</v>
      </c>
      <c r="C31" s="47"/>
      <c r="D31" s="47"/>
      <c r="E31" s="47"/>
      <c r="F31" s="47"/>
      <c r="G31" s="47"/>
      <c r="H31" s="47"/>
    </row>
    <row r="32" spans="1:9" ht="22.5" customHeight="1" x14ac:dyDescent="0.25">
      <c r="A32" s="50"/>
      <c r="B32" s="51" t="s">
        <v>60</v>
      </c>
      <c r="C32" s="47"/>
      <c r="D32" s="47"/>
      <c r="E32" s="47"/>
      <c r="F32" s="47"/>
      <c r="G32" s="47"/>
      <c r="H32" s="47"/>
    </row>
    <row r="33" spans="1:8" ht="15.75" thickBot="1" x14ac:dyDescent="0.3">
      <c r="B33" s="3"/>
    </row>
    <row r="34" spans="1:8" ht="24" customHeight="1" thickTop="1" x14ac:dyDescent="0.25">
      <c r="A34" s="6"/>
      <c r="B34" s="52" t="s">
        <v>2</v>
      </c>
      <c r="C34" s="64" t="s">
        <v>61</v>
      </c>
      <c r="D34" s="65"/>
      <c r="F34" s="68" t="s">
        <v>62</v>
      </c>
      <c r="G34" s="69"/>
      <c r="H34" s="53"/>
    </row>
    <row r="35" spans="1:8" ht="24" customHeight="1" x14ac:dyDescent="0.25">
      <c r="A35" s="8"/>
      <c r="B35" s="54" t="s">
        <v>63</v>
      </c>
      <c r="C35" s="66"/>
      <c r="D35" s="67"/>
      <c r="F35" s="70"/>
      <c r="G35" s="71"/>
      <c r="H35" s="53"/>
    </row>
    <row r="36" spans="1:8" ht="25.5" x14ac:dyDescent="0.25">
      <c r="A36" s="78" t="s">
        <v>6</v>
      </c>
      <c r="B36" s="80" t="s">
        <v>7</v>
      </c>
      <c r="C36" s="55" t="s">
        <v>64</v>
      </c>
      <c r="D36" s="11" t="s">
        <v>9</v>
      </c>
      <c r="F36" s="56" t="s">
        <v>64</v>
      </c>
      <c r="G36" s="11" t="s">
        <v>9</v>
      </c>
      <c r="H36" s="57"/>
    </row>
    <row r="37" spans="1:8" x14ac:dyDescent="0.25">
      <c r="A37" s="79"/>
      <c r="B37" s="81"/>
      <c r="C37" s="10" t="s">
        <v>12</v>
      </c>
      <c r="D37" s="11" t="s">
        <v>12</v>
      </c>
      <c r="F37" s="12" t="s">
        <v>12</v>
      </c>
      <c r="G37" s="11" t="s">
        <v>12</v>
      </c>
      <c r="H37" s="57"/>
    </row>
    <row r="38" spans="1:8" x14ac:dyDescent="0.25">
      <c r="A38" s="16" t="s">
        <v>13</v>
      </c>
      <c r="B38" s="24" t="s">
        <v>14</v>
      </c>
      <c r="C38" s="18">
        <v>3233.1629920000005</v>
      </c>
      <c r="D38" s="25">
        <v>3138.8824469400001</v>
      </c>
      <c r="F38" s="21">
        <v>3630.32</v>
      </c>
      <c r="G38" s="25">
        <v>3978.5699999999997</v>
      </c>
      <c r="H38" s="58"/>
    </row>
    <row r="39" spans="1:8" x14ac:dyDescent="0.25">
      <c r="A39" s="16" t="s">
        <v>65</v>
      </c>
      <c r="B39" s="24" t="s">
        <v>19</v>
      </c>
      <c r="C39" s="22" t="s">
        <v>17</v>
      </c>
      <c r="D39" s="25" t="s">
        <v>17</v>
      </c>
      <c r="F39" s="59">
        <v>1213.5675225081191</v>
      </c>
      <c r="G39" s="25">
        <v>1189.3</v>
      </c>
      <c r="H39" s="58"/>
    </row>
    <row r="40" spans="1:8" x14ac:dyDescent="0.25">
      <c r="A40" s="16" t="s">
        <v>20</v>
      </c>
      <c r="B40" s="24" t="s">
        <v>66</v>
      </c>
      <c r="C40" s="18" t="s">
        <v>22</v>
      </c>
      <c r="D40" s="25" t="s">
        <v>22</v>
      </c>
      <c r="F40" s="21" t="s">
        <v>22</v>
      </c>
      <c r="G40" s="25" t="s">
        <v>22</v>
      </c>
      <c r="H40" s="58"/>
    </row>
    <row r="41" spans="1:8" x14ac:dyDescent="0.25">
      <c r="A41" s="16" t="s">
        <v>67</v>
      </c>
      <c r="B41" s="24" t="s">
        <v>68</v>
      </c>
      <c r="C41" s="18" t="s">
        <v>69</v>
      </c>
      <c r="D41" s="25" t="s">
        <v>70</v>
      </c>
      <c r="F41" s="21" t="s">
        <v>70</v>
      </c>
      <c r="G41" s="25" t="s">
        <v>70</v>
      </c>
      <c r="H41" s="58"/>
    </row>
    <row r="42" spans="1:8" x14ac:dyDescent="0.25">
      <c r="A42" s="16" t="s">
        <v>23</v>
      </c>
      <c r="B42" s="24" t="s">
        <v>24</v>
      </c>
      <c r="C42" s="18">
        <v>17.404014358800001</v>
      </c>
      <c r="D42" s="25">
        <v>17.404014358800001</v>
      </c>
      <c r="F42" s="21">
        <v>17.404014358800001</v>
      </c>
      <c r="G42" s="25">
        <v>17.404014358800001</v>
      </c>
      <c r="H42" s="58"/>
    </row>
    <row r="43" spans="1:8" x14ac:dyDescent="0.25">
      <c r="A43" s="16" t="s">
        <v>71</v>
      </c>
      <c r="B43" s="24" t="s">
        <v>72</v>
      </c>
      <c r="C43" s="18">
        <v>0</v>
      </c>
      <c r="D43" s="25">
        <v>0</v>
      </c>
      <c r="F43" s="21">
        <v>0</v>
      </c>
      <c r="G43" s="25">
        <v>0</v>
      </c>
      <c r="H43" s="58"/>
    </row>
    <row r="44" spans="1:8" x14ac:dyDescent="0.25">
      <c r="A44" s="16" t="s">
        <v>73</v>
      </c>
      <c r="B44" s="24" t="s">
        <v>74</v>
      </c>
      <c r="C44" s="18">
        <v>7.2353380000000005</v>
      </c>
      <c r="D44" s="25">
        <v>7.2353380000000005</v>
      </c>
      <c r="F44" s="21">
        <v>7.2353380000000005</v>
      </c>
      <c r="G44" s="25">
        <v>7.2353380000000005</v>
      </c>
      <c r="H44" s="58"/>
    </row>
    <row r="45" spans="1:8" x14ac:dyDescent="0.25">
      <c r="A45" s="16"/>
      <c r="B45" s="24" t="s">
        <v>25</v>
      </c>
      <c r="C45" s="18">
        <v>71.510000000000005</v>
      </c>
      <c r="D45" s="25">
        <v>71.510000000000005</v>
      </c>
      <c r="F45" s="21">
        <v>71.510000000000005</v>
      </c>
      <c r="G45" s="25">
        <v>71.510000000000005</v>
      </c>
      <c r="H45" s="58"/>
    </row>
    <row r="46" spans="1:8" x14ac:dyDescent="0.25">
      <c r="A46" s="26" t="s">
        <v>26</v>
      </c>
      <c r="B46" s="60" t="s">
        <v>27</v>
      </c>
      <c r="C46" s="28">
        <v>3329.3123443588006</v>
      </c>
      <c r="D46" s="30">
        <v>3235.0317992988003</v>
      </c>
      <c r="F46" s="31">
        <v>4940.0368748669198</v>
      </c>
      <c r="G46" s="30">
        <v>5264.0193523588005</v>
      </c>
      <c r="H46" s="58"/>
    </row>
    <row r="47" spans="1:8" x14ac:dyDescent="0.25">
      <c r="A47" s="16" t="s">
        <v>28</v>
      </c>
      <c r="B47" s="24" t="s">
        <v>75</v>
      </c>
      <c r="C47" s="21" t="s">
        <v>53</v>
      </c>
      <c r="D47" s="25" t="s">
        <v>53</v>
      </c>
      <c r="F47" s="18" t="s">
        <v>53</v>
      </c>
      <c r="G47" s="25" t="s">
        <v>53</v>
      </c>
      <c r="H47" s="58"/>
    </row>
    <row r="48" spans="1:8" x14ac:dyDescent="0.25">
      <c r="A48" s="16" t="s">
        <v>76</v>
      </c>
      <c r="B48" s="24" t="s">
        <v>77</v>
      </c>
      <c r="C48" s="32" t="s">
        <v>51</v>
      </c>
      <c r="D48" s="25" t="s">
        <v>51</v>
      </c>
      <c r="F48" s="34" t="s">
        <v>51</v>
      </c>
      <c r="G48" s="25" t="s">
        <v>51</v>
      </c>
      <c r="H48" s="58"/>
    </row>
    <row r="49" spans="1:8" x14ac:dyDescent="0.25">
      <c r="A49" s="16" t="s">
        <v>32</v>
      </c>
      <c r="B49" s="24" t="s">
        <v>78</v>
      </c>
      <c r="C49" s="18" t="s">
        <v>79</v>
      </c>
      <c r="D49" s="25" t="s">
        <v>79</v>
      </c>
      <c r="F49" s="21" t="s">
        <v>79</v>
      </c>
      <c r="G49" s="25" t="s">
        <v>79</v>
      </c>
      <c r="H49" s="58"/>
    </row>
    <row r="50" spans="1:8" x14ac:dyDescent="0.25">
      <c r="A50" s="26" t="s">
        <v>35</v>
      </c>
      <c r="B50" s="60" t="s">
        <v>36</v>
      </c>
      <c r="C50" s="28">
        <v>3329.3123443588006</v>
      </c>
      <c r="D50" s="30">
        <v>3235.0317992988003</v>
      </c>
      <c r="F50" s="31">
        <v>4940.0368748669198</v>
      </c>
      <c r="G50" s="30">
        <v>5264.0193523588005</v>
      </c>
      <c r="H50" s="58"/>
    </row>
    <row r="51" spans="1:8" x14ac:dyDescent="0.25">
      <c r="A51" s="16" t="s">
        <v>37</v>
      </c>
      <c r="B51" s="24" t="s">
        <v>80</v>
      </c>
      <c r="C51" s="21" t="s">
        <v>53</v>
      </c>
      <c r="D51" s="25" t="s">
        <v>53</v>
      </c>
      <c r="F51" s="18" t="s">
        <v>53</v>
      </c>
      <c r="G51" s="25" t="s">
        <v>53</v>
      </c>
      <c r="H51" s="58"/>
    </row>
    <row r="52" spans="1:8" x14ac:dyDescent="0.25">
      <c r="A52" s="16" t="s">
        <v>39</v>
      </c>
      <c r="B52" s="17" t="s">
        <v>81</v>
      </c>
      <c r="C52" s="21" t="s">
        <v>55</v>
      </c>
      <c r="D52" s="25" t="s">
        <v>82</v>
      </c>
      <c r="F52" s="21" t="s">
        <v>55</v>
      </c>
      <c r="G52" s="25" t="s">
        <v>82</v>
      </c>
      <c r="H52" s="58"/>
    </row>
    <row r="53" spans="1:8" x14ac:dyDescent="0.25">
      <c r="A53" s="16" t="s">
        <v>42</v>
      </c>
      <c r="B53" s="24" t="s">
        <v>83</v>
      </c>
      <c r="C53" s="32" t="s">
        <v>57</v>
      </c>
      <c r="D53" s="20" t="s">
        <v>57</v>
      </c>
      <c r="F53" s="34" t="s">
        <v>57</v>
      </c>
      <c r="G53" s="20" t="s">
        <v>57</v>
      </c>
      <c r="H53" s="58"/>
    </row>
    <row r="54" spans="1:8" ht="26.25" customHeight="1" thickBot="1" x14ac:dyDescent="0.3">
      <c r="A54" s="35" t="s">
        <v>44</v>
      </c>
      <c r="B54" s="36" t="s">
        <v>84</v>
      </c>
      <c r="C54" s="37"/>
      <c r="D54" s="39"/>
      <c r="F54" s="40"/>
      <c r="G54" s="39"/>
      <c r="H54" s="58"/>
    </row>
    <row r="55" spans="1:8" ht="15.75" thickTop="1" x14ac:dyDescent="0.25">
      <c r="A55" s="41"/>
      <c r="B55" s="42"/>
      <c r="C55" s="43"/>
      <c r="D55" s="43"/>
      <c r="E55" s="43"/>
      <c r="F55" s="43"/>
    </row>
    <row r="56" spans="1:8" x14ac:dyDescent="0.25">
      <c r="A56" s="44"/>
      <c r="B56" s="61" t="s">
        <v>46</v>
      </c>
      <c r="C56" s="46"/>
      <c r="D56" s="46"/>
      <c r="E56" s="46"/>
      <c r="F56" s="46"/>
    </row>
    <row r="57" spans="1:8" x14ac:dyDescent="0.25">
      <c r="A57" s="44"/>
      <c r="B57" s="84" t="s">
        <v>85</v>
      </c>
      <c r="C57" s="84"/>
      <c r="D57" s="84"/>
      <c r="E57" s="84"/>
      <c r="F57" s="84"/>
    </row>
    <row r="58" spans="1:8" ht="24.75" customHeight="1" x14ac:dyDescent="0.25">
      <c r="A58" s="62" t="s">
        <v>49</v>
      </c>
      <c r="B58" s="84" t="s">
        <v>86</v>
      </c>
      <c r="C58" s="84"/>
      <c r="D58" s="84"/>
      <c r="E58" s="84"/>
      <c r="F58" s="84"/>
    </row>
    <row r="59" spans="1:8" x14ac:dyDescent="0.25">
      <c r="A59" s="62" t="s">
        <v>51</v>
      </c>
      <c r="B59" s="84" t="s">
        <v>87</v>
      </c>
      <c r="C59" s="84"/>
      <c r="D59" s="84"/>
      <c r="E59" s="84"/>
      <c r="F59" s="84"/>
    </row>
    <row r="60" spans="1:8" x14ac:dyDescent="0.25">
      <c r="A60" s="62" t="s">
        <v>79</v>
      </c>
      <c r="B60" s="84" t="s">
        <v>88</v>
      </c>
      <c r="C60" s="84"/>
      <c r="D60" s="84"/>
      <c r="E60" s="84"/>
      <c r="F60" s="84"/>
    </row>
    <row r="61" spans="1:8" ht="19.5" customHeight="1" x14ac:dyDescent="0.25">
      <c r="A61" s="62" t="s">
        <v>53</v>
      </c>
      <c r="B61" s="84" t="s">
        <v>89</v>
      </c>
      <c r="C61" s="84"/>
      <c r="D61" s="84"/>
      <c r="E61" s="84"/>
      <c r="F61" s="84"/>
    </row>
    <row r="62" spans="1:8" ht="33.75" customHeight="1" x14ac:dyDescent="0.25">
      <c r="A62" s="62" t="s">
        <v>55</v>
      </c>
      <c r="B62" s="84" t="s">
        <v>90</v>
      </c>
      <c r="C62" s="84"/>
      <c r="D62" s="84"/>
      <c r="E62" s="84"/>
      <c r="F62" s="84"/>
    </row>
    <row r="63" spans="1:8" ht="29.25" customHeight="1" x14ac:dyDescent="0.25">
      <c r="A63" s="62" t="s">
        <v>57</v>
      </c>
      <c r="B63" s="84" t="s">
        <v>91</v>
      </c>
      <c r="C63" s="84"/>
      <c r="D63" s="84"/>
      <c r="E63" s="84"/>
      <c r="F63" s="84"/>
    </row>
    <row r="64" spans="1:8" x14ac:dyDescent="0.25">
      <c r="A64" s="62" t="s">
        <v>22</v>
      </c>
      <c r="B64" s="63" t="s">
        <v>92</v>
      </c>
      <c r="C64" s="63"/>
      <c r="D64" s="63"/>
      <c r="E64" s="63"/>
      <c r="F64" s="63"/>
    </row>
    <row r="65" spans="1:8" ht="25.5" customHeight="1" x14ac:dyDescent="0.25">
      <c r="A65" s="44" t="s">
        <v>93</v>
      </c>
      <c r="B65" s="84" t="s">
        <v>94</v>
      </c>
      <c r="C65" s="84"/>
      <c r="D65" s="84"/>
      <c r="E65" s="84"/>
      <c r="F65" s="84"/>
      <c r="G65" s="3"/>
      <c r="H65" s="3"/>
    </row>
    <row r="66" spans="1:8" ht="43.5" customHeight="1" x14ac:dyDescent="0.25">
      <c r="A66" s="62" t="s">
        <v>70</v>
      </c>
      <c r="B66" s="84" t="s">
        <v>95</v>
      </c>
      <c r="C66" s="84"/>
      <c r="D66" s="84"/>
      <c r="E66" s="84"/>
      <c r="F66" s="84"/>
    </row>
    <row r="69" spans="1:8" ht="87" customHeight="1" x14ac:dyDescent="0.25">
      <c r="A69" s="83" t="s">
        <v>96</v>
      </c>
      <c r="B69" s="83"/>
      <c r="C69" s="83"/>
      <c r="D69" s="83"/>
      <c r="E69" s="83"/>
    </row>
  </sheetData>
  <sheetProtection algorithmName="SHA-512" hashValue="9EE09/LjC4xFnGOu2p4T+CZw0heBxtHHs54I8Fwhh9DW58R26roxwpS8ggMgHm7AK4/FaC1WbzfR100Neqf+6A==" saltValue="XelFCSgQklqxkKrzb2ko+g==" spinCount="100000" sheet="1" objects="1" scenarios="1"/>
  <mergeCells count="25">
    <mergeCell ref="A69:E69"/>
    <mergeCell ref="A36:A37"/>
    <mergeCell ref="B36:B37"/>
    <mergeCell ref="B57:F57"/>
    <mergeCell ref="B58:F58"/>
    <mergeCell ref="B59:F59"/>
    <mergeCell ref="B60:F60"/>
    <mergeCell ref="B61:F61"/>
    <mergeCell ref="B62:F62"/>
    <mergeCell ref="B63:F63"/>
    <mergeCell ref="B65:F65"/>
    <mergeCell ref="B66:F66"/>
    <mergeCell ref="C34:D35"/>
    <mergeCell ref="F34:G35"/>
    <mergeCell ref="C3:E4"/>
    <mergeCell ref="F3:I4"/>
    <mergeCell ref="A5:A7"/>
    <mergeCell ref="B5:B7"/>
    <mergeCell ref="B24:G24"/>
    <mergeCell ref="B25:E25"/>
    <mergeCell ref="B26:G26"/>
    <mergeCell ref="B27:G27"/>
    <mergeCell ref="B28:G28"/>
    <mergeCell ref="B29:G29"/>
    <mergeCell ref="B30:G30"/>
  </mergeCells>
  <hyperlinks>
    <hyperlink ref="B23" location="Nota" display="Ver Nota Informativa"/>
    <hyperlink ref="B56" location="Nota" display="Ver Nota Informativa"/>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showGridLines="0" workbookViewId="0">
      <selection sqref="A1:XFD1048576"/>
    </sheetView>
  </sheetViews>
  <sheetFormatPr baseColWidth="10" defaultRowHeight="15" x14ac:dyDescent="0.25"/>
  <cols>
    <col min="1" max="1" width="8" style="1" customWidth="1"/>
    <col min="2" max="2" width="53.7109375" style="2" customWidth="1"/>
    <col min="3" max="4" width="16.7109375" style="2" customWidth="1"/>
    <col min="5" max="5" width="12.7109375" style="2" hidden="1" customWidth="1"/>
    <col min="6" max="6" width="15" style="2" customWidth="1"/>
    <col min="7" max="8" width="13.85546875" style="2" customWidth="1"/>
    <col min="9" max="9" width="15.42578125" style="3" customWidth="1"/>
    <col min="10" max="16384" width="11.42578125" style="3"/>
  </cols>
  <sheetData>
    <row r="1" spans="1:11" x14ac:dyDescent="0.25">
      <c r="B1" s="2" t="s">
        <v>104</v>
      </c>
    </row>
    <row r="2" spans="1:11" ht="15.75" thickBot="1" x14ac:dyDescent="0.3">
      <c r="A2" s="4" t="s">
        <v>1</v>
      </c>
      <c r="B2" s="5"/>
      <c r="C2" s="5"/>
      <c r="D2" s="5"/>
      <c r="E2" s="5"/>
      <c r="F2" s="5"/>
      <c r="G2" s="5"/>
      <c r="H2" s="5"/>
    </row>
    <row r="3" spans="1:11" ht="32.25" customHeight="1" thickTop="1" x14ac:dyDescent="0.25">
      <c r="A3" s="6"/>
      <c r="B3" s="7" t="s">
        <v>2</v>
      </c>
      <c r="C3" s="72" t="s">
        <v>3</v>
      </c>
      <c r="D3" s="73"/>
      <c r="E3" s="74"/>
      <c r="F3" s="72" t="s">
        <v>4</v>
      </c>
      <c r="G3" s="73"/>
      <c r="H3" s="73"/>
      <c r="I3" s="74"/>
    </row>
    <row r="4" spans="1:11" x14ac:dyDescent="0.25">
      <c r="A4" s="8"/>
      <c r="B4" s="9" t="s">
        <v>5</v>
      </c>
      <c r="C4" s="75"/>
      <c r="D4" s="76"/>
      <c r="E4" s="77"/>
      <c r="F4" s="75"/>
      <c r="G4" s="76"/>
      <c r="H4" s="76"/>
      <c r="I4" s="77"/>
    </row>
    <row r="5" spans="1:11" s="14" customFormat="1" ht="28.5" customHeight="1" x14ac:dyDescent="0.25">
      <c r="A5" s="78" t="s">
        <v>6</v>
      </c>
      <c r="B5" s="80" t="s">
        <v>7</v>
      </c>
      <c r="C5" s="10" t="s">
        <v>8</v>
      </c>
      <c r="D5" s="11" t="s">
        <v>9</v>
      </c>
      <c r="E5" s="11" t="s">
        <v>10</v>
      </c>
      <c r="F5" s="12" t="s">
        <v>8</v>
      </c>
      <c r="G5" s="13" t="s">
        <v>9</v>
      </c>
      <c r="H5" s="11" t="s">
        <v>10</v>
      </c>
      <c r="I5" s="11" t="s">
        <v>10</v>
      </c>
    </row>
    <row r="6" spans="1:11" s="14" customFormat="1" x14ac:dyDescent="0.25">
      <c r="A6" s="78"/>
      <c r="B6" s="80"/>
      <c r="C6" s="15"/>
      <c r="D6" s="15"/>
      <c r="E6" s="15">
        <v>0.08</v>
      </c>
      <c r="F6" s="15"/>
      <c r="G6" s="15"/>
      <c r="H6" s="15"/>
      <c r="I6" s="15">
        <v>0.08</v>
      </c>
      <c r="J6" s="3"/>
      <c r="K6" s="14" t="s">
        <v>11</v>
      </c>
    </row>
    <row r="7" spans="1:11" s="14" customFormat="1" x14ac:dyDescent="0.25">
      <c r="A7" s="79"/>
      <c r="B7" s="81"/>
      <c r="C7" s="10" t="s">
        <v>12</v>
      </c>
      <c r="D7" s="13" t="s">
        <v>12</v>
      </c>
      <c r="E7" s="11" t="s">
        <v>12</v>
      </c>
      <c r="F7" s="12" t="s">
        <v>12</v>
      </c>
      <c r="G7" s="13" t="s">
        <v>12</v>
      </c>
      <c r="H7" s="11" t="s">
        <v>12</v>
      </c>
      <c r="I7" s="11" t="s">
        <v>12</v>
      </c>
    </row>
    <row r="8" spans="1:11" x14ac:dyDescent="0.25">
      <c r="A8" s="16" t="s">
        <v>13</v>
      </c>
      <c r="B8" s="17" t="s">
        <v>14</v>
      </c>
      <c r="C8" s="18">
        <v>3233.1629920000005</v>
      </c>
      <c r="D8" s="19">
        <v>3138.8824469400001</v>
      </c>
      <c r="E8" s="20">
        <v>4709.8900000000003</v>
      </c>
      <c r="F8" s="21">
        <v>3630.32</v>
      </c>
      <c r="G8" s="19">
        <v>3978.5699999999997</v>
      </c>
      <c r="H8" s="19">
        <v>4450</v>
      </c>
      <c r="I8" s="20">
        <v>4709.8900000000003</v>
      </c>
      <c r="K8" s="14"/>
    </row>
    <row r="9" spans="1:11" hidden="1" x14ac:dyDescent="0.25">
      <c r="A9" s="16" t="s">
        <v>15</v>
      </c>
      <c r="B9" s="17" t="s">
        <v>16</v>
      </c>
      <c r="C9" s="22" t="s">
        <v>17</v>
      </c>
      <c r="D9" s="23" t="s">
        <v>17</v>
      </c>
      <c r="E9" s="20" t="s">
        <v>17</v>
      </c>
      <c r="F9" s="22" t="s">
        <v>17</v>
      </c>
      <c r="G9" s="23" t="s">
        <v>17</v>
      </c>
      <c r="H9" s="19">
        <v>7.2405999999999997</v>
      </c>
      <c r="I9" s="20" t="s">
        <v>17</v>
      </c>
      <c r="K9" s="14"/>
    </row>
    <row r="10" spans="1:11" x14ac:dyDescent="0.25">
      <c r="A10" s="16" t="s">
        <v>18</v>
      </c>
      <c r="B10" s="24" t="s">
        <v>19</v>
      </c>
      <c r="C10" s="22" t="s">
        <v>17</v>
      </c>
      <c r="D10" s="19" t="s">
        <v>17</v>
      </c>
      <c r="E10" s="20" t="s">
        <v>17</v>
      </c>
      <c r="F10" s="21">
        <v>1213.5675225081191</v>
      </c>
      <c r="G10" s="19">
        <v>1189.3</v>
      </c>
      <c r="H10" s="19">
        <v>1754.4276765959401</v>
      </c>
      <c r="I10" s="25">
        <v>1614.07</v>
      </c>
      <c r="K10" s="14"/>
    </row>
    <row r="11" spans="1:11" x14ac:dyDescent="0.25">
      <c r="A11" s="16" t="s">
        <v>20</v>
      </c>
      <c r="B11" s="24" t="s">
        <v>21</v>
      </c>
      <c r="C11" s="22" t="s">
        <v>22</v>
      </c>
      <c r="D11" s="19" t="s">
        <v>22</v>
      </c>
      <c r="E11" s="25" t="s">
        <v>22</v>
      </c>
      <c r="F11" s="21" t="s">
        <v>22</v>
      </c>
      <c r="G11" s="19" t="s">
        <v>22</v>
      </c>
      <c r="H11" s="19" t="s">
        <v>22</v>
      </c>
      <c r="I11" s="25" t="s">
        <v>22</v>
      </c>
      <c r="K11" s="14"/>
    </row>
    <row r="12" spans="1:11" x14ac:dyDescent="0.25">
      <c r="A12" s="16" t="s">
        <v>23</v>
      </c>
      <c r="B12" s="17" t="s">
        <v>24</v>
      </c>
      <c r="C12" s="18">
        <v>18.582266130890762</v>
      </c>
      <c r="D12" s="19">
        <v>18.582266130890762</v>
      </c>
      <c r="E12" s="25">
        <v>18.582266130890762</v>
      </c>
      <c r="F12" s="21">
        <v>18.582266130890762</v>
      </c>
      <c r="G12" s="19">
        <v>18.582266130890762</v>
      </c>
      <c r="H12" s="19">
        <v>18.582266130890762</v>
      </c>
      <c r="I12" s="25">
        <v>18.582266130890762</v>
      </c>
      <c r="K12" s="14"/>
    </row>
    <row r="13" spans="1:11" x14ac:dyDescent="0.25">
      <c r="A13" s="16"/>
      <c r="B13" s="17" t="s">
        <v>25</v>
      </c>
      <c r="C13" s="18">
        <v>71.510000000000005</v>
      </c>
      <c r="D13" s="19">
        <v>71.510000000000005</v>
      </c>
      <c r="E13" s="25">
        <v>71.510000000000005</v>
      </c>
      <c r="F13" s="21">
        <v>71.510000000000005</v>
      </c>
      <c r="G13" s="19">
        <v>71.510000000000005</v>
      </c>
      <c r="H13" s="19">
        <v>71.510000000000005</v>
      </c>
      <c r="I13" s="25">
        <v>71.510000000000005</v>
      </c>
      <c r="K13" s="14"/>
    </row>
    <row r="14" spans="1:11" x14ac:dyDescent="0.25">
      <c r="A14" s="26" t="s">
        <v>26</v>
      </c>
      <c r="B14" s="27" t="s">
        <v>27</v>
      </c>
      <c r="C14" s="28">
        <v>3323.2552581308914</v>
      </c>
      <c r="D14" s="29">
        <v>3228.9747130708911</v>
      </c>
      <c r="E14" s="30">
        <v>4799.9822661308917</v>
      </c>
      <c r="F14" s="31">
        <v>4933.9797886390106</v>
      </c>
      <c r="G14" s="29">
        <v>5257.9622661308913</v>
      </c>
      <c r="H14" s="29">
        <v>6301.7605427268318</v>
      </c>
      <c r="I14" s="30">
        <v>6414.0522661308914</v>
      </c>
      <c r="K14" s="14"/>
    </row>
    <row r="15" spans="1:11" x14ac:dyDescent="0.25">
      <c r="A15" s="16" t="s">
        <v>28</v>
      </c>
      <c r="B15" s="17" t="s">
        <v>29</v>
      </c>
      <c r="C15" s="18" t="s">
        <v>30</v>
      </c>
      <c r="D15" s="19" t="s">
        <v>30</v>
      </c>
      <c r="E15" s="25" t="s">
        <v>31</v>
      </c>
      <c r="F15" s="21" t="s">
        <v>30</v>
      </c>
      <c r="G15" s="19" t="s">
        <v>30</v>
      </c>
      <c r="H15" s="19" t="s">
        <v>31</v>
      </c>
      <c r="I15" s="25" t="s">
        <v>31</v>
      </c>
    </row>
    <row r="16" spans="1:11" x14ac:dyDescent="0.25">
      <c r="A16" s="16" t="s">
        <v>32</v>
      </c>
      <c r="B16" s="17" t="s">
        <v>33</v>
      </c>
      <c r="C16" s="18" t="s">
        <v>34</v>
      </c>
      <c r="D16" s="19" t="s">
        <v>34</v>
      </c>
      <c r="E16" s="25" t="s">
        <v>34</v>
      </c>
      <c r="F16" s="21" t="s">
        <v>34</v>
      </c>
      <c r="G16" s="19" t="s">
        <v>34</v>
      </c>
      <c r="H16" s="19" t="s">
        <v>34</v>
      </c>
      <c r="I16" s="25" t="s">
        <v>34</v>
      </c>
    </row>
    <row r="17" spans="1:9" x14ac:dyDescent="0.25">
      <c r="A17" s="26" t="s">
        <v>35</v>
      </c>
      <c r="B17" s="27" t="s">
        <v>36</v>
      </c>
      <c r="C17" s="28">
        <v>3323.2552581308914</v>
      </c>
      <c r="D17" s="29">
        <v>3228.9747130708911</v>
      </c>
      <c r="E17" s="30">
        <v>4799.9822661308917</v>
      </c>
      <c r="F17" s="31">
        <v>4933.9797886390106</v>
      </c>
      <c r="G17" s="31">
        <v>5257.9622661308913</v>
      </c>
      <c r="H17" s="31">
        <v>6301.7605427268318</v>
      </c>
      <c r="I17" s="30">
        <v>6414.0522661308914</v>
      </c>
    </row>
    <row r="18" spans="1:9" x14ac:dyDescent="0.25">
      <c r="A18" s="16" t="s">
        <v>37</v>
      </c>
      <c r="B18" s="17" t="s">
        <v>38</v>
      </c>
      <c r="C18" s="18" t="s">
        <v>30</v>
      </c>
      <c r="D18" s="19" t="s">
        <v>30</v>
      </c>
      <c r="E18" s="25" t="s">
        <v>31</v>
      </c>
      <c r="F18" s="21" t="s">
        <v>30</v>
      </c>
      <c r="G18" s="19" t="s">
        <v>30</v>
      </c>
      <c r="H18" s="19" t="s">
        <v>31</v>
      </c>
      <c r="I18" s="25" t="s">
        <v>31</v>
      </c>
    </row>
    <row r="19" spans="1:9" x14ac:dyDescent="0.25">
      <c r="A19" s="16" t="s">
        <v>39</v>
      </c>
      <c r="B19" s="17" t="s">
        <v>40</v>
      </c>
      <c r="C19" s="18" t="s">
        <v>41</v>
      </c>
      <c r="D19" s="19" t="s">
        <v>41</v>
      </c>
      <c r="E19" s="25" t="s">
        <v>41</v>
      </c>
      <c r="F19" s="21" t="s">
        <v>41</v>
      </c>
      <c r="G19" s="19" t="s">
        <v>41</v>
      </c>
      <c r="H19" s="19" t="s">
        <v>41</v>
      </c>
      <c r="I19" s="25" t="s">
        <v>41</v>
      </c>
    </row>
    <row r="20" spans="1:9" x14ac:dyDescent="0.25">
      <c r="A20" s="16" t="s">
        <v>42</v>
      </c>
      <c r="B20" s="17" t="s">
        <v>43</v>
      </c>
      <c r="C20" s="32" t="s">
        <v>41</v>
      </c>
      <c r="D20" s="33" t="s">
        <v>41</v>
      </c>
      <c r="E20" s="20" t="s">
        <v>41</v>
      </c>
      <c r="F20" s="34" t="s">
        <v>41</v>
      </c>
      <c r="G20" s="33" t="s">
        <v>41</v>
      </c>
      <c r="H20" s="33" t="s">
        <v>41</v>
      </c>
      <c r="I20" s="20" t="s">
        <v>41</v>
      </c>
    </row>
    <row r="21" spans="1:9" ht="33" customHeight="1" thickBot="1" x14ac:dyDescent="0.3">
      <c r="A21" s="35" t="s">
        <v>44</v>
      </c>
      <c r="B21" s="36" t="s">
        <v>45</v>
      </c>
      <c r="C21" s="37">
        <v>3323.2552581308914</v>
      </c>
      <c r="D21" s="38">
        <v>3228.9747130708911</v>
      </c>
      <c r="E21" s="39">
        <v>4799.9822661308917</v>
      </c>
      <c r="F21" s="40">
        <v>4933.9797886390106</v>
      </c>
      <c r="G21" s="38">
        <v>5257.9622661308913</v>
      </c>
      <c r="H21" s="38">
        <v>6301.7605427268318</v>
      </c>
      <c r="I21" s="39">
        <v>6414.0522661308914</v>
      </c>
    </row>
    <row r="22" spans="1:9" ht="15.75" thickTop="1" x14ac:dyDescent="0.25">
      <c r="A22" s="41"/>
      <c r="B22" s="42"/>
      <c r="C22" s="43"/>
      <c r="D22" s="43"/>
      <c r="E22" s="43"/>
      <c r="F22" s="43"/>
      <c r="G22" s="43"/>
      <c r="H22" s="43"/>
    </row>
    <row r="23" spans="1:9" ht="15" customHeight="1" x14ac:dyDescent="0.25">
      <c r="A23" s="44"/>
      <c r="B23" s="45" t="s">
        <v>46</v>
      </c>
      <c r="C23" s="46"/>
      <c r="D23" s="46"/>
      <c r="E23" s="46"/>
      <c r="F23" s="46"/>
      <c r="G23" s="46"/>
      <c r="H23" s="46"/>
    </row>
    <row r="24" spans="1:9" x14ac:dyDescent="0.25">
      <c r="A24" s="44"/>
      <c r="B24" s="82" t="s">
        <v>47</v>
      </c>
      <c r="C24" s="82"/>
      <c r="D24" s="82"/>
      <c r="E24" s="82"/>
      <c r="F24" s="82"/>
      <c r="G24" s="82"/>
      <c r="H24" s="47"/>
    </row>
    <row r="25" spans="1:9" x14ac:dyDescent="0.25">
      <c r="A25" s="48">
        <v>1</v>
      </c>
      <c r="B25" s="82" t="s">
        <v>48</v>
      </c>
      <c r="C25" s="82"/>
      <c r="D25" s="82"/>
      <c r="E25" s="82"/>
      <c r="F25" s="47"/>
      <c r="G25" s="47"/>
      <c r="H25" s="47"/>
    </row>
    <row r="26" spans="1:9" ht="15" customHeight="1" x14ac:dyDescent="0.25">
      <c r="A26" s="44" t="s">
        <v>49</v>
      </c>
      <c r="B26" s="82" t="s">
        <v>50</v>
      </c>
      <c r="C26" s="82"/>
      <c r="D26" s="82"/>
      <c r="E26" s="82"/>
      <c r="F26" s="82"/>
      <c r="G26" s="82"/>
      <c r="H26" s="47"/>
    </row>
    <row r="27" spans="1:9" s="49" customFormat="1" ht="15" customHeight="1" x14ac:dyDescent="0.25">
      <c r="A27" s="44" t="s">
        <v>51</v>
      </c>
      <c r="B27" s="82" t="s">
        <v>52</v>
      </c>
      <c r="C27" s="82"/>
      <c r="D27" s="82"/>
      <c r="E27" s="82"/>
      <c r="F27" s="82"/>
      <c r="G27" s="82"/>
      <c r="H27" s="47"/>
    </row>
    <row r="28" spans="1:9" ht="19.5" customHeight="1" x14ac:dyDescent="0.25">
      <c r="A28" s="44" t="s">
        <v>53</v>
      </c>
      <c r="B28" s="82" t="s">
        <v>54</v>
      </c>
      <c r="C28" s="82"/>
      <c r="D28" s="82"/>
      <c r="E28" s="82"/>
      <c r="F28" s="82"/>
      <c r="G28" s="82"/>
      <c r="H28" s="47"/>
    </row>
    <row r="29" spans="1:9" ht="15" customHeight="1" x14ac:dyDescent="0.25">
      <c r="A29" s="44" t="s">
        <v>55</v>
      </c>
      <c r="B29" s="82" t="s">
        <v>56</v>
      </c>
      <c r="C29" s="82"/>
      <c r="D29" s="82"/>
      <c r="E29" s="82"/>
      <c r="F29" s="82"/>
      <c r="G29" s="82"/>
      <c r="H29" s="47"/>
    </row>
    <row r="30" spans="1:9" ht="15" customHeight="1" x14ac:dyDescent="0.25">
      <c r="A30" s="44" t="s">
        <v>57</v>
      </c>
      <c r="B30" s="82" t="s">
        <v>58</v>
      </c>
      <c r="C30" s="82"/>
      <c r="D30" s="82"/>
      <c r="E30" s="82"/>
      <c r="F30" s="82"/>
      <c r="G30" s="82"/>
      <c r="H30" s="47"/>
    </row>
    <row r="31" spans="1:9" ht="22.5" customHeight="1" x14ac:dyDescent="0.25">
      <c r="A31" s="50" t="s">
        <v>22</v>
      </c>
      <c r="B31" s="47" t="s">
        <v>59</v>
      </c>
      <c r="C31" s="47"/>
      <c r="D31" s="47"/>
      <c r="E31" s="47"/>
      <c r="F31" s="47"/>
      <c r="G31" s="47"/>
      <c r="H31" s="47"/>
    </row>
    <row r="32" spans="1:9" ht="22.5" customHeight="1" x14ac:dyDescent="0.25">
      <c r="A32" s="50"/>
      <c r="B32" s="51" t="s">
        <v>60</v>
      </c>
      <c r="C32" s="47"/>
      <c r="D32" s="47"/>
      <c r="E32" s="47"/>
      <c r="F32" s="47"/>
      <c r="G32" s="47"/>
      <c r="H32" s="47"/>
    </row>
    <row r="33" spans="1:8" ht="15.75" thickBot="1" x14ac:dyDescent="0.3">
      <c r="B33" s="3"/>
    </row>
    <row r="34" spans="1:8" ht="24" customHeight="1" thickTop="1" x14ac:dyDescent="0.25">
      <c r="A34" s="6"/>
      <c r="B34" s="52" t="s">
        <v>2</v>
      </c>
      <c r="C34" s="64" t="s">
        <v>61</v>
      </c>
      <c r="D34" s="65"/>
      <c r="F34" s="68" t="s">
        <v>62</v>
      </c>
      <c r="G34" s="69"/>
      <c r="H34" s="53"/>
    </row>
    <row r="35" spans="1:8" ht="24" customHeight="1" x14ac:dyDescent="0.25">
      <c r="A35" s="8"/>
      <c r="B35" s="54" t="s">
        <v>63</v>
      </c>
      <c r="C35" s="66"/>
      <c r="D35" s="67"/>
      <c r="F35" s="70"/>
      <c r="G35" s="71"/>
      <c r="H35" s="53"/>
    </row>
    <row r="36" spans="1:8" ht="25.5" x14ac:dyDescent="0.25">
      <c r="A36" s="78" t="s">
        <v>6</v>
      </c>
      <c r="B36" s="80" t="s">
        <v>7</v>
      </c>
      <c r="C36" s="55" t="s">
        <v>64</v>
      </c>
      <c r="D36" s="11" t="s">
        <v>9</v>
      </c>
      <c r="F36" s="56" t="s">
        <v>64</v>
      </c>
      <c r="G36" s="11" t="s">
        <v>9</v>
      </c>
      <c r="H36" s="57"/>
    </row>
    <row r="37" spans="1:8" x14ac:dyDescent="0.25">
      <c r="A37" s="79"/>
      <c r="B37" s="81"/>
      <c r="C37" s="10" t="s">
        <v>12</v>
      </c>
      <c r="D37" s="11" t="s">
        <v>12</v>
      </c>
      <c r="F37" s="12" t="s">
        <v>12</v>
      </c>
      <c r="G37" s="11" t="s">
        <v>12</v>
      </c>
      <c r="H37" s="57"/>
    </row>
    <row r="38" spans="1:8" x14ac:dyDescent="0.25">
      <c r="A38" s="16" t="s">
        <v>13</v>
      </c>
      <c r="B38" s="24" t="s">
        <v>14</v>
      </c>
      <c r="C38" s="18">
        <v>3233.1629920000005</v>
      </c>
      <c r="D38" s="25">
        <v>3138.8824469400001</v>
      </c>
      <c r="F38" s="21">
        <v>3630.32</v>
      </c>
      <c r="G38" s="25">
        <v>3978.5699999999997</v>
      </c>
      <c r="H38" s="58"/>
    </row>
    <row r="39" spans="1:8" x14ac:dyDescent="0.25">
      <c r="A39" s="16" t="s">
        <v>65</v>
      </c>
      <c r="B39" s="24" t="s">
        <v>19</v>
      </c>
      <c r="C39" s="22" t="s">
        <v>17</v>
      </c>
      <c r="D39" s="25" t="s">
        <v>17</v>
      </c>
      <c r="F39" s="59">
        <v>1213.5675225081191</v>
      </c>
      <c r="G39" s="25">
        <v>1189.3</v>
      </c>
      <c r="H39" s="58"/>
    </row>
    <row r="40" spans="1:8" x14ac:dyDescent="0.25">
      <c r="A40" s="16" t="s">
        <v>20</v>
      </c>
      <c r="B40" s="24" t="s">
        <v>66</v>
      </c>
      <c r="C40" s="18" t="s">
        <v>22</v>
      </c>
      <c r="D40" s="25" t="s">
        <v>22</v>
      </c>
      <c r="F40" s="21" t="s">
        <v>22</v>
      </c>
      <c r="G40" s="25" t="s">
        <v>22</v>
      </c>
      <c r="H40" s="58"/>
    </row>
    <row r="41" spans="1:8" x14ac:dyDescent="0.25">
      <c r="A41" s="16" t="s">
        <v>67</v>
      </c>
      <c r="B41" s="24" t="s">
        <v>68</v>
      </c>
      <c r="C41" s="18" t="s">
        <v>69</v>
      </c>
      <c r="D41" s="25" t="s">
        <v>70</v>
      </c>
      <c r="F41" s="21" t="s">
        <v>70</v>
      </c>
      <c r="G41" s="25" t="s">
        <v>70</v>
      </c>
      <c r="H41" s="58"/>
    </row>
    <row r="42" spans="1:8" x14ac:dyDescent="0.25">
      <c r="A42" s="16" t="s">
        <v>23</v>
      </c>
      <c r="B42" s="24" t="s">
        <v>24</v>
      </c>
      <c r="C42" s="18">
        <v>17.404014358800001</v>
      </c>
      <c r="D42" s="25">
        <v>17.404014358800001</v>
      </c>
      <c r="F42" s="21">
        <v>17.404014358800001</v>
      </c>
      <c r="G42" s="25">
        <v>17.404014358800001</v>
      </c>
      <c r="H42" s="58"/>
    </row>
    <row r="43" spans="1:8" x14ac:dyDescent="0.25">
      <c r="A43" s="16" t="s">
        <v>71</v>
      </c>
      <c r="B43" s="24" t="s">
        <v>72</v>
      </c>
      <c r="C43" s="18">
        <v>0</v>
      </c>
      <c r="D43" s="25">
        <v>0</v>
      </c>
      <c r="F43" s="21">
        <v>0</v>
      </c>
      <c r="G43" s="25">
        <v>0</v>
      </c>
      <c r="H43" s="58"/>
    </row>
    <row r="44" spans="1:8" x14ac:dyDescent="0.25">
      <c r="A44" s="16" t="s">
        <v>73</v>
      </c>
      <c r="B44" s="24" t="s">
        <v>74</v>
      </c>
      <c r="C44" s="18">
        <v>7.2353380000000005</v>
      </c>
      <c r="D44" s="25">
        <v>7.2353380000000005</v>
      </c>
      <c r="F44" s="21">
        <v>7.2353380000000005</v>
      </c>
      <c r="G44" s="25">
        <v>7.2353380000000005</v>
      </c>
      <c r="H44" s="58"/>
    </row>
    <row r="45" spans="1:8" x14ac:dyDescent="0.25">
      <c r="A45" s="16"/>
      <c r="B45" s="24" t="s">
        <v>25</v>
      </c>
      <c r="C45" s="18">
        <v>71.510000000000005</v>
      </c>
      <c r="D45" s="25">
        <v>71.510000000000005</v>
      </c>
      <c r="F45" s="21">
        <v>71.510000000000005</v>
      </c>
      <c r="G45" s="25">
        <v>71.510000000000005</v>
      </c>
      <c r="H45" s="58"/>
    </row>
    <row r="46" spans="1:8" x14ac:dyDescent="0.25">
      <c r="A46" s="26" t="s">
        <v>26</v>
      </c>
      <c r="B46" s="60" t="s">
        <v>27</v>
      </c>
      <c r="C46" s="28">
        <v>3329.3123443588006</v>
      </c>
      <c r="D46" s="30">
        <v>3235.0317992988003</v>
      </c>
      <c r="F46" s="31">
        <v>4940.0368748669198</v>
      </c>
      <c r="G46" s="30">
        <v>5264.0193523588005</v>
      </c>
      <c r="H46" s="58"/>
    </row>
    <row r="47" spans="1:8" x14ac:dyDescent="0.25">
      <c r="A47" s="16" t="s">
        <v>28</v>
      </c>
      <c r="B47" s="24" t="s">
        <v>75</v>
      </c>
      <c r="C47" s="21" t="s">
        <v>53</v>
      </c>
      <c r="D47" s="25" t="s">
        <v>53</v>
      </c>
      <c r="F47" s="18" t="s">
        <v>53</v>
      </c>
      <c r="G47" s="25" t="s">
        <v>53</v>
      </c>
      <c r="H47" s="58"/>
    </row>
    <row r="48" spans="1:8" x14ac:dyDescent="0.25">
      <c r="A48" s="16" t="s">
        <v>76</v>
      </c>
      <c r="B48" s="24" t="s">
        <v>77</v>
      </c>
      <c r="C48" s="32" t="s">
        <v>51</v>
      </c>
      <c r="D48" s="25" t="s">
        <v>51</v>
      </c>
      <c r="F48" s="34" t="s">
        <v>51</v>
      </c>
      <c r="G48" s="25" t="s">
        <v>51</v>
      </c>
      <c r="H48" s="58"/>
    </row>
    <row r="49" spans="1:8" x14ac:dyDescent="0.25">
      <c r="A49" s="16" t="s">
        <v>32</v>
      </c>
      <c r="B49" s="24" t="s">
        <v>78</v>
      </c>
      <c r="C49" s="18" t="s">
        <v>79</v>
      </c>
      <c r="D49" s="25" t="s">
        <v>79</v>
      </c>
      <c r="F49" s="21" t="s">
        <v>79</v>
      </c>
      <c r="G49" s="25" t="s">
        <v>79</v>
      </c>
      <c r="H49" s="58"/>
    </row>
    <row r="50" spans="1:8" x14ac:dyDescent="0.25">
      <c r="A50" s="26" t="s">
        <v>35</v>
      </c>
      <c r="B50" s="60" t="s">
        <v>36</v>
      </c>
      <c r="C50" s="28">
        <v>3329.3123443588006</v>
      </c>
      <c r="D50" s="30">
        <v>3235.0317992988003</v>
      </c>
      <c r="F50" s="31">
        <v>4940.0368748669198</v>
      </c>
      <c r="G50" s="30">
        <v>5264.0193523588005</v>
      </c>
      <c r="H50" s="58"/>
    </row>
    <row r="51" spans="1:8" x14ac:dyDescent="0.25">
      <c r="A51" s="16" t="s">
        <v>37</v>
      </c>
      <c r="B51" s="24" t="s">
        <v>80</v>
      </c>
      <c r="C51" s="21" t="s">
        <v>53</v>
      </c>
      <c r="D51" s="25" t="s">
        <v>53</v>
      </c>
      <c r="F51" s="18" t="s">
        <v>53</v>
      </c>
      <c r="G51" s="25" t="s">
        <v>53</v>
      </c>
      <c r="H51" s="58"/>
    </row>
    <row r="52" spans="1:8" x14ac:dyDescent="0.25">
      <c r="A52" s="16" t="s">
        <v>39</v>
      </c>
      <c r="B52" s="17" t="s">
        <v>81</v>
      </c>
      <c r="C52" s="21" t="s">
        <v>55</v>
      </c>
      <c r="D52" s="25" t="s">
        <v>82</v>
      </c>
      <c r="F52" s="21" t="s">
        <v>55</v>
      </c>
      <c r="G52" s="25" t="s">
        <v>82</v>
      </c>
      <c r="H52" s="58"/>
    </row>
    <row r="53" spans="1:8" x14ac:dyDescent="0.25">
      <c r="A53" s="16" t="s">
        <v>42</v>
      </c>
      <c r="B53" s="24" t="s">
        <v>83</v>
      </c>
      <c r="C53" s="32" t="s">
        <v>57</v>
      </c>
      <c r="D53" s="20" t="s">
        <v>57</v>
      </c>
      <c r="F53" s="34" t="s">
        <v>57</v>
      </c>
      <c r="G53" s="20" t="s">
        <v>57</v>
      </c>
      <c r="H53" s="58"/>
    </row>
    <row r="54" spans="1:8" ht="26.25" customHeight="1" thickBot="1" x14ac:dyDescent="0.3">
      <c r="A54" s="35" t="s">
        <v>44</v>
      </c>
      <c r="B54" s="36" t="s">
        <v>84</v>
      </c>
      <c r="C54" s="37"/>
      <c r="D54" s="39"/>
      <c r="F54" s="40"/>
      <c r="G54" s="39"/>
      <c r="H54" s="58"/>
    </row>
    <row r="55" spans="1:8" ht="15.75" thickTop="1" x14ac:dyDescent="0.25">
      <c r="A55" s="41"/>
      <c r="B55" s="42"/>
      <c r="C55" s="43"/>
      <c r="D55" s="43"/>
      <c r="E55" s="43"/>
      <c r="F55" s="43"/>
    </row>
    <row r="56" spans="1:8" x14ac:dyDescent="0.25">
      <c r="A56" s="44"/>
      <c r="B56" s="61" t="s">
        <v>46</v>
      </c>
      <c r="C56" s="46"/>
      <c r="D56" s="46"/>
      <c r="E56" s="46"/>
      <c r="F56" s="46"/>
    </row>
    <row r="57" spans="1:8" x14ac:dyDescent="0.25">
      <c r="A57" s="44"/>
      <c r="B57" s="84" t="s">
        <v>85</v>
      </c>
      <c r="C57" s="84"/>
      <c r="D57" s="84"/>
      <c r="E57" s="84"/>
      <c r="F57" s="84"/>
    </row>
    <row r="58" spans="1:8" ht="24.75" customHeight="1" x14ac:dyDescent="0.25">
      <c r="A58" s="62" t="s">
        <v>49</v>
      </c>
      <c r="B58" s="84" t="s">
        <v>86</v>
      </c>
      <c r="C58" s="84"/>
      <c r="D58" s="84"/>
      <c r="E58" s="84"/>
      <c r="F58" s="84"/>
    </row>
    <row r="59" spans="1:8" x14ac:dyDescent="0.25">
      <c r="A59" s="62" t="s">
        <v>51</v>
      </c>
      <c r="B59" s="84" t="s">
        <v>87</v>
      </c>
      <c r="C59" s="84"/>
      <c r="D59" s="84"/>
      <c r="E59" s="84"/>
      <c r="F59" s="84"/>
    </row>
    <row r="60" spans="1:8" x14ac:dyDescent="0.25">
      <c r="A60" s="62" t="s">
        <v>79</v>
      </c>
      <c r="B60" s="84" t="s">
        <v>88</v>
      </c>
      <c r="C60" s="84"/>
      <c r="D60" s="84"/>
      <c r="E60" s="84"/>
      <c r="F60" s="84"/>
    </row>
    <row r="61" spans="1:8" ht="19.5" customHeight="1" x14ac:dyDescent="0.25">
      <c r="A61" s="62" t="s">
        <v>53</v>
      </c>
      <c r="B61" s="84" t="s">
        <v>89</v>
      </c>
      <c r="C61" s="84"/>
      <c r="D61" s="84"/>
      <c r="E61" s="84"/>
      <c r="F61" s="84"/>
    </row>
    <row r="62" spans="1:8" ht="33.75" customHeight="1" x14ac:dyDescent="0.25">
      <c r="A62" s="62" t="s">
        <v>55</v>
      </c>
      <c r="B62" s="84" t="s">
        <v>90</v>
      </c>
      <c r="C62" s="84"/>
      <c r="D62" s="84"/>
      <c r="E62" s="84"/>
      <c r="F62" s="84"/>
    </row>
    <row r="63" spans="1:8" ht="29.25" customHeight="1" x14ac:dyDescent="0.25">
      <c r="A63" s="62" t="s">
        <v>57</v>
      </c>
      <c r="B63" s="84" t="s">
        <v>91</v>
      </c>
      <c r="C63" s="84"/>
      <c r="D63" s="84"/>
      <c r="E63" s="84"/>
      <c r="F63" s="84"/>
    </row>
    <row r="64" spans="1:8" x14ac:dyDescent="0.25">
      <c r="A64" s="62" t="s">
        <v>22</v>
      </c>
      <c r="B64" s="63" t="s">
        <v>92</v>
      </c>
      <c r="C64" s="63"/>
      <c r="D64" s="63"/>
      <c r="E64" s="63"/>
      <c r="F64" s="63"/>
    </row>
    <row r="65" spans="1:8" ht="25.5" customHeight="1" x14ac:dyDescent="0.25">
      <c r="A65" s="44" t="s">
        <v>93</v>
      </c>
      <c r="B65" s="84" t="s">
        <v>94</v>
      </c>
      <c r="C65" s="84"/>
      <c r="D65" s="84"/>
      <c r="E65" s="84"/>
      <c r="F65" s="84"/>
      <c r="G65" s="3"/>
      <c r="H65" s="3"/>
    </row>
    <row r="66" spans="1:8" ht="43.5" customHeight="1" x14ac:dyDescent="0.25">
      <c r="A66" s="62" t="s">
        <v>70</v>
      </c>
      <c r="B66" s="84" t="s">
        <v>95</v>
      </c>
      <c r="C66" s="84"/>
      <c r="D66" s="84"/>
      <c r="E66" s="84"/>
      <c r="F66" s="84"/>
    </row>
    <row r="69" spans="1:8" ht="87" customHeight="1" x14ac:dyDescent="0.25">
      <c r="A69" s="83" t="s">
        <v>96</v>
      </c>
      <c r="B69" s="83"/>
      <c r="C69" s="83"/>
      <c r="D69" s="83"/>
      <c r="E69" s="83"/>
    </row>
  </sheetData>
  <sheetProtection algorithmName="SHA-512" hashValue="nloaKqvmqp3OV1RprhHWFCt9zAmZjFi1eD9CIFaXOQ/bnM7ST9i4Voin3KUU9eWTIz7mR7QK0HlAArmBRGNOlg==" saltValue="XgoqzZ/+I7zzlzA/l8qsBw==" spinCount="100000" sheet="1" objects="1" scenarios="1"/>
  <mergeCells count="25">
    <mergeCell ref="A69:E69"/>
    <mergeCell ref="A36:A37"/>
    <mergeCell ref="B36:B37"/>
    <mergeCell ref="B57:F57"/>
    <mergeCell ref="B58:F58"/>
    <mergeCell ref="B59:F59"/>
    <mergeCell ref="B60:F60"/>
    <mergeCell ref="B61:F61"/>
    <mergeCell ref="B62:F62"/>
    <mergeCell ref="B63:F63"/>
    <mergeCell ref="B65:F65"/>
    <mergeCell ref="B66:F66"/>
    <mergeCell ref="C34:D35"/>
    <mergeCell ref="F34:G35"/>
    <mergeCell ref="C3:E4"/>
    <mergeCell ref="F3:I4"/>
    <mergeCell ref="A5:A7"/>
    <mergeCell ref="B5:B7"/>
    <mergeCell ref="B24:G24"/>
    <mergeCell ref="B25:E25"/>
    <mergeCell ref="B26:G26"/>
    <mergeCell ref="B27:G27"/>
    <mergeCell ref="B28:G28"/>
    <mergeCell ref="B29:G29"/>
    <mergeCell ref="B30:G30"/>
  </mergeCells>
  <hyperlinks>
    <hyperlink ref="B23" location="Nota" display="Ver Nota Informativa"/>
    <hyperlink ref="B56" location="Nota" display="Ver Nota Informativ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22</vt:i4>
      </vt:variant>
    </vt:vector>
  </HeadingPairs>
  <TitlesOfParts>
    <vt:vector size="22" baseType="lpstr">
      <vt:lpstr>Enero 1-3</vt:lpstr>
      <vt:lpstr>Enero 4-5</vt:lpstr>
      <vt:lpstr>Enero 6-31</vt:lpstr>
      <vt:lpstr>Febrero</vt:lpstr>
      <vt:lpstr>Marzo</vt:lpstr>
      <vt:lpstr>Abril 1-4</vt:lpstr>
      <vt:lpstr>Abril 5-30</vt:lpstr>
      <vt:lpstr>Mayo 1-20</vt:lpstr>
      <vt:lpstr>Mayo 21-27</vt:lpstr>
      <vt:lpstr>Mayo 28-31</vt:lpstr>
      <vt:lpstr>Junio 1-3</vt:lpstr>
      <vt:lpstr>Junio 4-10</vt:lpstr>
      <vt:lpstr>Junio 11-30</vt:lpstr>
      <vt:lpstr>Julio 1-27</vt:lpstr>
      <vt:lpstr>Julio 28-31</vt:lpstr>
      <vt:lpstr>Agosto 1-27</vt:lpstr>
      <vt:lpstr>Agosto 28-31</vt:lpstr>
      <vt:lpstr>Septiembre</vt:lpstr>
      <vt:lpstr>Octubre</vt:lpstr>
      <vt:lpstr>Noviembre 1-2</vt:lpstr>
      <vt:lpstr>Noviembre 3-30</vt:lpstr>
      <vt:lpstr>Diciembre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Pinzon</dc:creator>
  <cp:lastModifiedBy>everis</cp:lastModifiedBy>
  <dcterms:created xsi:type="dcterms:W3CDTF">2017-01-11T14:56:33Z</dcterms:created>
  <dcterms:modified xsi:type="dcterms:W3CDTF">2020-03-04T20:17:14Z</dcterms:modified>
</cp:coreProperties>
</file>