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HWz/8gwIRDIVqzcvD0KQdat5C56ZRpkXJheZtrSJJKqRG6sWmncl4Xb+RRMnfRSOkA0misV7MfEANNwf+Lwgw==" workbookSaltValue="VEY2OXuFeXRltUnZm6EtpA==" workbookSpinCount="100000" lockStructure="1"/>
  <bookViews>
    <workbookView xWindow="0" yWindow="0" windowWidth="20490" windowHeight="6855" firstSheet="10" activeTab="14"/>
  </bookViews>
  <sheets>
    <sheet name="Enero 1-3" sheetId="1" r:id="rId1"/>
    <sheet name="Enero 4-5" sheetId="2" r:id="rId2"/>
    <sheet name="Enero 6-31" sheetId="3" r:id="rId3"/>
    <sheet name="Febrero" sheetId="4" r:id="rId4"/>
    <sheet name="Marzo" sheetId="5" r:id="rId5"/>
    <sheet name="Abril 1-4" sheetId="6" r:id="rId6"/>
    <sheet name="Abril 5-30" sheetId="7" r:id="rId7"/>
    <sheet name="Mayo 1-20" sheetId="8" r:id="rId8"/>
    <sheet name="Mayo 21-27" sheetId="9" r:id="rId9"/>
    <sheet name="Mayo 28-31" sheetId="10" r:id="rId10"/>
    <sheet name="Junio 1-3" sheetId="11" r:id="rId11"/>
    <sheet name="Junio 4-10" sheetId="12" r:id="rId12"/>
    <sheet name="Junio 11-30" sheetId="13" r:id="rId13"/>
    <sheet name="Julio1-27" sheetId="14" r:id="rId14"/>
    <sheet name="Julio 28-31" sheetId="21" r:id="rId15"/>
    <sheet name="Agosto 1-27" sheetId="15" r:id="rId16"/>
    <sheet name="Agosto 28-31" sheetId="22" r:id="rId17"/>
    <sheet name="Septiembre" sheetId="16" r:id="rId18"/>
    <sheet name="Octubre" sheetId="17" r:id="rId19"/>
    <sheet name="Noviembre 1-2" sheetId="18" r:id="rId20"/>
    <sheet name="Noviembre 3-30" sheetId="19" r:id="rId21"/>
    <sheet name="Diciembre" sheetId="20" r:id="rId22"/>
  </sheets>
  <externalReferences>
    <externalReference r:id="rId23"/>
    <externalReference r:id="rId24"/>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8" i="22" l="1"/>
  <c r="F128" i="22" s="1"/>
  <c r="C128" i="22"/>
  <c r="D128" i="22" s="1"/>
  <c r="C127" i="22"/>
  <c r="G127" i="22" s="1"/>
  <c r="H126" i="22"/>
  <c r="D126" i="22"/>
  <c r="H124" i="22"/>
  <c r="D124" i="22"/>
  <c r="H123" i="22"/>
  <c r="D123" i="22"/>
  <c r="B123" i="22"/>
  <c r="A123" i="22"/>
  <c r="I122" i="22"/>
  <c r="H122" i="22"/>
  <c r="G122" i="22"/>
  <c r="J122" i="22" s="1"/>
  <c r="K122" i="22" s="1"/>
  <c r="L122" i="22" s="1"/>
  <c r="M122" i="22" s="1"/>
  <c r="D122" i="22"/>
  <c r="C120" i="22"/>
  <c r="F120" i="22" s="1"/>
  <c r="K116" i="22"/>
  <c r="J116" i="22"/>
  <c r="H116" i="22"/>
  <c r="F116" i="22"/>
  <c r="D116" i="22"/>
  <c r="H115" i="22"/>
  <c r="E115" i="22"/>
  <c r="D115" i="22"/>
  <c r="C115" i="22"/>
  <c r="G115" i="22" s="1"/>
  <c r="L115" i="22" s="1"/>
  <c r="M114" i="22"/>
  <c r="L114" i="22"/>
  <c r="K114" i="22"/>
  <c r="J114" i="22"/>
  <c r="I114" i="22"/>
  <c r="G114" i="22"/>
  <c r="H114" i="22" s="1"/>
  <c r="M113" i="22"/>
  <c r="L113" i="22"/>
  <c r="K113" i="22"/>
  <c r="J113" i="22"/>
  <c r="I113" i="22"/>
  <c r="G113" i="22"/>
  <c r="F113" i="22"/>
  <c r="E113" i="22"/>
  <c r="D113" i="22"/>
  <c r="H113" i="22" s="1"/>
  <c r="C113" i="22"/>
  <c r="M110" i="22"/>
  <c r="J110" i="22"/>
  <c r="I110" i="22"/>
  <c r="G110" i="22"/>
  <c r="I91" i="22"/>
  <c r="C91" i="22"/>
  <c r="E91" i="22" s="1"/>
  <c r="G91" i="22" s="1"/>
  <c r="G90" i="22"/>
  <c r="C90" i="22"/>
  <c r="E89" i="22"/>
  <c r="C89" i="22"/>
  <c r="I87" i="22"/>
  <c r="G87" i="22"/>
  <c r="E87" i="22"/>
  <c r="C87" i="22"/>
  <c r="G86" i="22"/>
  <c r="I86" i="22" s="1"/>
  <c r="I89" i="22" s="1"/>
  <c r="E86" i="22"/>
  <c r="C86" i="22"/>
  <c r="E83" i="22"/>
  <c r="I83" i="22" s="1"/>
  <c r="I80" i="22"/>
  <c r="G80" i="22"/>
  <c r="E80" i="22"/>
  <c r="C79" i="22"/>
  <c r="I74" i="22"/>
  <c r="G74" i="22"/>
  <c r="G52" i="22"/>
  <c r="L52" i="22" s="1"/>
  <c r="E52" i="22"/>
  <c r="C52" i="22" s="1"/>
  <c r="L51" i="22"/>
  <c r="I51" i="22"/>
  <c r="E51" i="22"/>
  <c r="C51" i="22" s="1"/>
  <c r="M50" i="22"/>
  <c r="L50" i="22"/>
  <c r="M48" i="22"/>
  <c r="L48" i="22"/>
  <c r="I48" i="22" s="1"/>
  <c r="G48" i="22"/>
  <c r="E48" i="22"/>
  <c r="C48" i="22"/>
  <c r="G47" i="22"/>
  <c r="L47" i="22" s="1"/>
  <c r="E47" i="22"/>
  <c r="C47" i="22" s="1"/>
  <c r="M46" i="22"/>
  <c r="L46" i="22"/>
  <c r="I46" i="22" s="1"/>
  <c r="G46" i="22"/>
  <c r="C46" i="22"/>
  <c r="L44" i="22"/>
  <c r="I44" i="22"/>
  <c r="E44" i="22"/>
  <c r="C84" i="22" s="1"/>
  <c r="G84" i="22" s="1"/>
  <c r="C44" i="22"/>
  <c r="M43" i="22"/>
  <c r="L43" i="22"/>
  <c r="I43" i="22" s="1"/>
  <c r="G43" i="22"/>
  <c r="E43" i="22"/>
  <c r="L42" i="22"/>
  <c r="M42" i="22" s="1"/>
  <c r="I42" i="22"/>
  <c r="E42" i="22"/>
  <c r="C82" i="22" s="1"/>
  <c r="C42" i="22"/>
  <c r="C118" i="22" s="1"/>
  <c r="M41" i="22"/>
  <c r="L41" i="22"/>
  <c r="I41" i="22"/>
  <c r="E41" i="22"/>
  <c r="M40" i="22"/>
  <c r="L40" i="22"/>
  <c r="I40" i="22"/>
  <c r="G40" i="22"/>
  <c r="C40" i="22"/>
  <c r="L39" i="22"/>
  <c r="I39" i="22" s="1"/>
  <c r="E39" i="22"/>
  <c r="G39" i="22" s="1"/>
  <c r="M39" i="22" s="1"/>
  <c r="C39" i="22"/>
  <c r="M38" i="22"/>
  <c r="I78" i="22" s="1"/>
  <c r="L38" i="22"/>
  <c r="G78" i="22" s="1"/>
  <c r="I38" i="22"/>
  <c r="C38" i="22"/>
  <c r="M37" i="22"/>
  <c r="L37" i="22"/>
  <c r="L45" i="22" s="1"/>
  <c r="I37" i="22"/>
  <c r="I45" i="22" s="1"/>
  <c r="G37" i="22"/>
  <c r="C37" i="22"/>
  <c r="M34" i="22"/>
  <c r="L34" i="22"/>
  <c r="I34" i="22"/>
  <c r="C18" i="22"/>
  <c r="D18" i="22" s="1"/>
  <c r="C17" i="22"/>
  <c r="D16" i="22"/>
  <c r="D13" i="22"/>
  <c r="C11" i="22"/>
  <c r="D11" i="22" s="1"/>
  <c r="C10" i="22"/>
  <c r="D10" i="22" s="1"/>
  <c r="C9" i="22"/>
  <c r="B1" i="22"/>
  <c r="C128" i="21"/>
  <c r="D128" i="21" s="1"/>
  <c r="C127" i="21"/>
  <c r="G127" i="21" s="1"/>
  <c r="H126" i="21"/>
  <c r="D126" i="21"/>
  <c r="H124" i="21"/>
  <c r="D124" i="21"/>
  <c r="H123" i="21"/>
  <c r="D123" i="21"/>
  <c r="B123" i="21"/>
  <c r="A123" i="21"/>
  <c r="G122" i="21"/>
  <c r="J122" i="21" s="1"/>
  <c r="K122" i="21" s="1"/>
  <c r="L122" i="21" s="1"/>
  <c r="M122" i="21" s="1"/>
  <c r="D122" i="21"/>
  <c r="K116" i="21"/>
  <c r="J116" i="21"/>
  <c r="H116" i="21"/>
  <c r="F116" i="21"/>
  <c r="D116" i="21"/>
  <c r="C115" i="21"/>
  <c r="G115" i="21" s="1"/>
  <c r="M114" i="21"/>
  <c r="L114" i="21"/>
  <c r="J114" i="21"/>
  <c r="I114" i="21"/>
  <c r="M113" i="21"/>
  <c r="L113" i="21"/>
  <c r="K113" i="21"/>
  <c r="J113" i="21"/>
  <c r="I113" i="21"/>
  <c r="G113" i="21"/>
  <c r="F113" i="21"/>
  <c r="E113" i="21"/>
  <c r="D113" i="21"/>
  <c r="H113" i="21" s="1"/>
  <c r="C113" i="21"/>
  <c r="J110" i="21"/>
  <c r="I110" i="21"/>
  <c r="M110" i="21" s="1"/>
  <c r="G110" i="21"/>
  <c r="G91" i="21"/>
  <c r="I91" i="21" s="1"/>
  <c r="E91" i="21"/>
  <c r="C91" i="21"/>
  <c r="C90" i="21"/>
  <c r="G90" i="21" s="1"/>
  <c r="E89" i="21"/>
  <c r="C89" i="21"/>
  <c r="I87" i="21"/>
  <c r="G87" i="21"/>
  <c r="E87" i="21"/>
  <c r="C87" i="21"/>
  <c r="I86" i="21"/>
  <c r="I89" i="21" s="1"/>
  <c r="G86" i="21"/>
  <c r="G89" i="21" s="1"/>
  <c r="E86" i="21"/>
  <c r="C86" i="21"/>
  <c r="I80" i="21"/>
  <c r="G80" i="21"/>
  <c r="E80" i="21"/>
  <c r="I79" i="21"/>
  <c r="G79" i="21"/>
  <c r="E79" i="21"/>
  <c r="C79" i="21"/>
  <c r="I74" i="21"/>
  <c r="G74" i="21"/>
  <c r="E52" i="21"/>
  <c r="C52" i="21" s="1"/>
  <c r="E51" i="21"/>
  <c r="C51" i="21" s="1"/>
  <c r="M50" i="21"/>
  <c r="L50" i="21"/>
  <c r="I50" i="21"/>
  <c r="E50" i="21"/>
  <c r="G50" i="21" s="1"/>
  <c r="M48" i="21"/>
  <c r="L48" i="21"/>
  <c r="I48" i="21"/>
  <c r="G48" i="21"/>
  <c r="E48" i="21"/>
  <c r="C48" i="21" s="1"/>
  <c r="E47" i="21"/>
  <c r="C47" i="21" s="1"/>
  <c r="M46" i="21"/>
  <c r="L46" i="21"/>
  <c r="I46" i="21"/>
  <c r="G46" i="21"/>
  <c r="C46" i="21"/>
  <c r="L44" i="21"/>
  <c r="I44" i="21" s="1"/>
  <c r="G44" i="21"/>
  <c r="E84" i="21" s="1"/>
  <c r="I84" i="21" s="1"/>
  <c r="E44" i="21"/>
  <c r="C84" i="21" s="1"/>
  <c r="G84" i="21" s="1"/>
  <c r="C44" i="21"/>
  <c r="C120" i="21" s="1"/>
  <c r="M43" i="21"/>
  <c r="L43" i="21"/>
  <c r="I43" i="21" s="1"/>
  <c r="G43" i="21"/>
  <c r="E83" i="21" s="1"/>
  <c r="I83" i="21" s="1"/>
  <c r="E43" i="21"/>
  <c r="C83" i="21" s="1"/>
  <c r="G83" i="21" s="1"/>
  <c r="C43" i="21"/>
  <c r="C119" i="21" s="1"/>
  <c r="L42" i="21"/>
  <c r="M42" i="21" s="1"/>
  <c r="G42" i="21"/>
  <c r="E82" i="21" s="1"/>
  <c r="G82" i="21" s="1"/>
  <c r="I82" i="21" s="1"/>
  <c r="E42" i="21"/>
  <c r="C82" i="21" s="1"/>
  <c r="C42" i="21"/>
  <c r="C118" i="21" s="1"/>
  <c r="L41" i="21"/>
  <c r="I41" i="21" s="1"/>
  <c r="G41" i="21"/>
  <c r="E81" i="21" s="1"/>
  <c r="E41" i="21"/>
  <c r="C81" i="21" s="1"/>
  <c r="G81" i="21" s="1"/>
  <c r="I81" i="21" s="1"/>
  <c r="C41" i="21"/>
  <c r="C117" i="21" s="1"/>
  <c r="M40" i="21"/>
  <c r="L40" i="21"/>
  <c r="I40" i="21" s="1"/>
  <c r="G40" i="21"/>
  <c r="C40" i="21"/>
  <c r="E39" i="21"/>
  <c r="G39" i="21" s="1"/>
  <c r="M39" i="21" s="1"/>
  <c r="M38" i="21"/>
  <c r="I78" i="21" s="1"/>
  <c r="L38" i="21"/>
  <c r="G78" i="21" s="1"/>
  <c r="I38" i="21"/>
  <c r="G114" i="21" s="1"/>
  <c r="C38" i="21"/>
  <c r="M37" i="21"/>
  <c r="L37" i="21"/>
  <c r="I37" i="21"/>
  <c r="E37" i="21"/>
  <c r="C77" i="21" s="1"/>
  <c r="C37" i="21"/>
  <c r="M34" i="21"/>
  <c r="L34" i="21"/>
  <c r="I34" i="21"/>
  <c r="C18" i="21"/>
  <c r="D18" i="21" s="1"/>
  <c r="C17" i="21"/>
  <c r="D16" i="21"/>
  <c r="D13" i="21"/>
  <c r="D11" i="21"/>
  <c r="C11" i="21"/>
  <c r="D10" i="21"/>
  <c r="C10" i="21"/>
  <c r="C12" i="21" s="1"/>
  <c r="C15" i="21" s="1"/>
  <c r="D9" i="21"/>
  <c r="D12" i="21" s="1"/>
  <c r="D15" i="21" s="1"/>
  <c r="C9" i="21"/>
  <c r="B1" i="21"/>
  <c r="K115" i="22" l="1"/>
  <c r="C45" i="22"/>
  <c r="C49" i="22" s="1"/>
  <c r="I50" i="22"/>
  <c r="E50" i="22"/>
  <c r="H127" i="22"/>
  <c r="L127" i="22"/>
  <c r="D118" i="22"/>
  <c r="F118" i="22"/>
  <c r="E118" i="22"/>
  <c r="G118" i="22" s="1"/>
  <c r="L49" i="22"/>
  <c r="C81" i="22"/>
  <c r="G81" i="22" s="1"/>
  <c r="I81" i="22" s="1"/>
  <c r="C41" i="22"/>
  <c r="C117" i="22" s="1"/>
  <c r="G41" i="22"/>
  <c r="E81" i="22" s="1"/>
  <c r="M47" i="22"/>
  <c r="I47" i="22"/>
  <c r="E77" i="22"/>
  <c r="C83" i="22"/>
  <c r="G83" i="22" s="1"/>
  <c r="C43" i="22"/>
  <c r="C119" i="22" s="1"/>
  <c r="D9" i="22"/>
  <c r="D12" i="22" s="1"/>
  <c r="D15" i="22" s="1"/>
  <c r="C12" i="22"/>
  <c r="C15" i="22" s="1"/>
  <c r="I49" i="22"/>
  <c r="M52" i="22"/>
  <c r="I52" i="22"/>
  <c r="G79" i="22"/>
  <c r="E79" i="22"/>
  <c r="I79" i="22" s="1"/>
  <c r="G89" i="22"/>
  <c r="I115" i="22"/>
  <c r="D120" i="22"/>
  <c r="M44" i="22"/>
  <c r="M45" i="22" s="1"/>
  <c r="M49" i="22" s="1"/>
  <c r="F115" i="22"/>
  <c r="J115" i="22"/>
  <c r="E120" i="22"/>
  <c r="D127" i="22"/>
  <c r="G128" i="22"/>
  <c r="G120" i="22"/>
  <c r="E37" i="22"/>
  <c r="G42" i="22"/>
  <c r="E82" i="22" s="1"/>
  <c r="G82" i="22" s="1"/>
  <c r="I82" i="22" s="1"/>
  <c r="G44" i="22"/>
  <c r="E84" i="22" s="1"/>
  <c r="I84" i="22" s="1"/>
  <c r="C85" i="21"/>
  <c r="C88" i="21" s="1"/>
  <c r="G77" i="21"/>
  <c r="G85" i="21" s="1"/>
  <c r="G88" i="21" s="1"/>
  <c r="H114" i="21"/>
  <c r="K114" i="21"/>
  <c r="G117" i="21"/>
  <c r="F117" i="21"/>
  <c r="E117" i="21"/>
  <c r="D117" i="21"/>
  <c r="D118" i="21"/>
  <c r="F118" i="21"/>
  <c r="E118" i="21"/>
  <c r="G118" i="21" s="1"/>
  <c r="G121" i="21" s="1"/>
  <c r="G125" i="21" s="1"/>
  <c r="E119" i="21"/>
  <c r="D119" i="21"/>
  <c r="G119" i="21"/>
  <c r="F119" i="21"/>
  <c r="C121" i="21"/>
  <c r="C125" i="21" s="1"/>
  <c r="L115" i="21"/>
  <c r="K115" i="21" s="1"/>
  <c r="H115" i="21"/>
  <c r="L127" i="21"/>
  <c r="H127" i="21"/>
  <c r="F120" i="21"/>
  <c r="E120" i="21"/>
  <c r="D120" i="21"/>
  <c r="G120" i="21"/>
  <c r="G37" i="21"/>
  <c r="C39" i="21"/>
  <c r="C45" i="21" s="1"/>
  <c r="C49" i="21" s="1"/>
  <c r="L39" i="21"/>
  <c r="I39" i="21" s="1"/>
  <c r="I45" i="21" s="1"/>
  <c r="M41" i="21"/>
  <c r="M45" i="21" s="1"/>
  <c r="I42" i="21"/>
  <c r="E45" i="21"/>
  <c r="E49" i="21" s="1"/>
  <c r="G47" i="21"/>
  <c r="L47" i="21" s="1"/>
  <c r="C50" i="21"/>
  <c r="G52" i="21"/>
  <c r="L52" i="21" s="1"/>
  <c r="D115" i="21"/>
  <c r="D121" i="21" s="1"/>
  <c r="D125" i="21" s="1"/>
  <c r="H122" i="21"/>
  <c r="E128" i="21"/>
  <c r="L51" i="21"/>
  <c r="I51" i="21" s="1"/>
  <c r="E115" i="21"/>
  <c r="I122" i="21"/>
  <c r="M44" i="21"/>
  <c r="F115" i="21"/>
  <c r="F121" i="21" s="1"/>
  <c r="F125" i="21" s="1"/>
  <c r="D127" i="21"/>
  <c r="I77" i="22" l="1"/>
  <c r="I85" i="22" s="1"/>
  <c r="I88" i="22" s="1"/>
  <c r="E85" i="22"/>
  <c r="E88" i="22" s="1"/>
  <c r="H120" i="22"/>
  <c r="L120" i="22"/>
  <c r="K120" i="22" s="1"/>
  <c r="M115" i="22"/>
  <c r="G50" i="22"/>
  <c r="C50" i="22"/>
  <c r="C77" i="22"/>
  <c r="E45" i="22"/>
  <c r="E49" i="22" s="1"/>
  <c r="J120" i="22"/>
  <c r="I120" i="22"/>
  <c r="M120" i="22" s="1"/>
  <c r="E119" i="22"/>
  <c r="F119" i="22"/>
  <c r="D119" i="22"/>
  <c r="G119" i="22"/>
  <c r="C121" i="22"/>
  <c r="C125" i="22" s="1"/>
  <c r="H118" i="22"/>
  <c r="I118" i="22"/>
  <c r="L118" i="22" s="1"/>
  <c r="J118" i="22"/>
  <c r="H128" i="22"/>
  <c r="I128" i="22"/>
  <c r="L128" i="22" s="1"/>
  <c r="M128" i="22" s="1"/>
  <c r="J128" i="22"/>
  <c r="G45" i="22"/>
  <c r="G49" i="22" s="1"/>
  <c r="G117" i="22"/>
  <c r="F117" i="22"/>
  <c r="F121" i="22" s="1"/>
  <c r="F125" i="22" s="1"/>
  <c r="E117" i="22"/>
  <c r="E121" i="22" s="1"/>
  <c r="E125" i="22" s="1"/>
  <c r="D117" i="22"/>
  <c r="J115" i="21"/>
  <c r="I115" i="21"/>
  <c r="M47" i="21"/>
  <c r="M49" i="21" s="1"/>
  <c r="I47" i="21"/>
  <c r="I49" i="21" s="1"/>
  <c r="E121" i="21"/>
  <c r="E125" i="21" s="1"/>
  <c r="J117" i="21"/>
  <c r="I117" i="21"/>
  <c r="L117" i="21"/>
  <c r="H117" i="21"/>
  <c r="G128" i="21"/>
  <c r="F128" i="21"/>
  <c r="M52" i="21"/>
  <c r="I52" i="21"/>
  <c r="E77" i="21"/>
  <c r="G45" i="21"/>
  <c r="G49" i="21" s="1"/>
  <c r="H118" i="21"/>
  <c r="J118" i="21"/>
  <c r="I118" i="21"/>
  <c r="L118" i="21" s="1"/>
  <c r="J120" i="21"/>
  <c r="I120" i="21"/>
  <c r="M120" i="21" s="1"/>
  <c r="I119" i="21"/>
  <c r="M119" i="21" s="1"/>
  <c r="J119" i="21"/>
  <c r="L120" i="21"/>
  <c r="K120" i="21" s="1"/>
  <c r="H120" i="21"/>
  <c r="L119" i="21"/>
  <c r="K119" i="21" s="1"/>
  <c r="H119" i="21"/>
  <c r="H121" i="21" s="1"/>
  <c r="H125" i="21" s="1"/>
  <c r="L45" i="21"/>
  <c r="L49" i="21" s="1"/>
  <c r="K118" i="22" l="1"/>
  <c r="M118" i="22"/>
  <c r="I117" i="22"/>
  <c r="I121" i="22" s="1"/>
  <c r="I125" i="22" s="1"/>
  <c r="L117" i="22"/>
  <c r="H117" i="22"/>
  <c r="J117" i="22"/>
  <c r="J121" i="22" s="1"/>
  <c r="J125" i="22" s="1"/>
  <c r="G121" i="22"/>
  <c r="G125" i="22" s="1"/>
  <c r="I119" i="22"/>
  <c r="M119" i="22" s="1"/>
  <c r="J119" i="22"/>
  <c r="C85" i="22"/>
  <c r="C88" i="22" s="1"/>
  <c r="G77" i="22"/>
  <c r="G85" i="22" s="1"/>
  <c r="G88" i="22" s="1"/>
  <c r="D121" i="22"/>
  <c r="D125" i="22" s="1"/>
  <c r="L119" i="22"/>
  <c r="K119" i="22" s="1"/>
  <c r="H119" i="22"/>
  <c r="K117" i="21"/>
  <c r="M117" i="21"/>
  <c r="K118" i="21"/>
  <c r="M118" i="21"/>
  <c r="I77" i="21"/>
  <c r="I85" i="21" s="1"/>
  <c r="I88" i="21" s="1"/>
  <c r="E85" i="21"/>
  <c r="E88" i="21" s="1"/>
  <c r="H128" i="21"/>
  <c r="J128" i="21"/>
  <c r="I128" i="21"/>
  <c r="L128" i="21" s="1"/>
  <c r="M128" i="21" s="1"/>
  <c r="M115" i="21"/>
  <c r="M121" i="21" s="1"/>
  <c r="M125" i="21" s="1"/>
  <c r="I121" i="21"/>
  <c r="I125" i="21" s="1"/>
  <c r="L121" i="21"/>
  <c r="L125" i="21" s="1"/>
  <c r="J121" i="21"/>
  <c r="J125" i="21" s="1"/>
  <c r="H121" i="22" l="1"/>
  <c r="H125" i="22" s="1"/>
  <c r="K117" i="22"/>
  <c r="K121" i="22" s="1"/>
  <c r="K125" i="22" s="1"/>
  <c r="M117" i="22"/>
  <c r="M121" i="22" s="1"/>
  <c r="M125" i="22" s="1"/>
  <c r="L121" i="22"/>
  <c r="L125" i="22" s="1"/>
  <c r="K121" i="21"/>
  <c r="K125" i="21" s="1"/>
</calcChain>
</file>

<file path=xl/comments1.xml><?xml version="1.0" encoding="utf-8"?>
<comments xmlns="http://schemas.openxmlformats.org/spreadsheetml/2006/main">
  <authors>
    <author>Daniel Hernando Devis Chaparro</author>
  </authors>
  <commentList>
    <comment ref="C7" authorId="0">
      <text>
        <r>
          <rPr>
            <b/>
            <sz val="9"/>
            <color indexed="81"/>
            <rFont val="Tahoma"/>
            <family val="2"/>
          </rPr>
          <t xml:space="preserve">Resolución 90732 del 4 de septiembre de 2013
</t>
        </r>
      </text>
    </comment>
  </commentList>
</comments>
</file>

<file path=xl/comments2.xml><?xml version="1.0" encoding="utf-8"?>
<comments xmlns="http://schemas.openxmlformats.org/spreadsheetml/2006/main">
  <authors>
    <author>Daniel Hernando Devis Chaparro</author>
  </authors>
  <commentList>
    <comment ref="C7" authorId="0">
      <text>
        <r>
          <rPr>
            <b/>
            <sz val="9"/>
            <color indexed="81"/>
            <rFont val="Tahoma"/>
            <family val="2"/>
          </rPr>
          <t xml:space="preserve">Resolución 90732 del 4 de septiembre de 2013
</t>
        </r>
      </text>
    </comment>
  </commentList>
</comments>
</file>

<file path=xl/sharedStrings.xml><?xml version="1.0" encoding="utf-8"?>
<sst xmlns="http://schemas.openxmlformats.org/spreadsheetml/2006/main" count="9369" uniqueCount="122">
  <si>
    <t>Vigencia: 1° de Enero; 00:00horas</t>
  </si>
  <si>
    <t>ESTRUCTURA DE PRECIOS DE COMBUSTIBLES LÍQUIDOS PARA ZONAS DE FRONTERA</t>
  </si>
  <si>
    <t>DEPARTAMENTO DE LA GUAJIRA* Resol. 90732 04/09/2013</t>
  </si>
  <si>
    <t>Con cupo ZDF</t>
  </si>
  <si>
    <t>PRODUCTO IMPORTADO: AYATAWACOOP</t>
  </si>
  <si>
    <t>ID</t>
  </si>
  <si>
    <t>Ítem</t>
  </si>
  <si>
    <t xml:space="preserve">Gasolina Corriente </t>
  </si>
  <si>
    <t>Diesel (ACPM)</t>
  </si>
  <si>
    <t>$/Galón</t>
  </si>
  <si>
    <t>IP</t>
  </si>
  <si>
    <t>Ingreso al Productor</t>
  </si>
  <si>
    <t>Mt</t>
  </si>
  <si>
    <t>Margen del importador</t>
  </si>
  <si>
    <t>**</t>
  </si>
  <si>
    <t>Cc</t>
  </si>
  <si>
    <t xml:space="preserve">Recuperación costos </t>
  </si>
  <si>
    <t>Ce</t>
  </si>
  <si>
    <t>Costo de cesión</t>
  </si>
  <si>
    <t>Tma</t>
  </si>
  <si>
    <t xml:space="preserve">Tarifa de marcación </t>
  </si>
  <si>
    <t>PMI</t>
  </si>
  <si>
    <t>Precio Máx. de Venta al Distribuidor Mayorista</t>
  </si>
  <si>
    <t>MD</t>
  </si>
  <si>
    <t xml:space="preserve">Margen del distribuidor mayorista </t>
  </si>
  <si>
    <t>(1)</t>
  </si>
  <si>
    <t>St</t>
  </si>
  <si>
    <t>Sobretasa***</t>
  </si>
  <si>
    <t>***</t>
  </si>
  <si>
    <t>PMA</t>
  </si>
  <si>
    <t>Precio Máximo en Planta de Abasto Mayorista</t>
  </si>
  <si>
    <t>MDM</t>
  </si>
  <si>
    <t>Margen del distribuidor minorista</t>
  </si>
  <si>
    <t>E</t>
  </si>
  <si>
    <t>Pérdida por evaporación</t>
  </si>
  <si>
    <t>****</t>
  </si>
  <si>
    <t>NA</t>
  </si>
  <si>
    <t>FI</t>
  </si>
  <si>
    <t>Transporte planta abasto mayorista a estación</t>
  </si>
  <si>
    <t>*****</t>
  </si>
  <si>
    <t>PMV</t>
  </si>
  <si>
    <t xml:space="preserve">Precio de Venta al público por galón </t>
  </si>
  <si>
    <t>Ver Nota Informativa</t>
  </si>
  <si>
    <t>*</t>
  </si>
  <si>
    <t>Para ventas sobre el cupo a estaciones de servicio, previa autorización del Ministerio de Minas y Energía, aplica la estructura nacional</t>
  </si>
  <si>
    <t xml:space="preserve">Margen del tercero importador el cual incluye los costos aduaneros, de transporte, cambiarios, de importación, pérdidas volumétricas, </t>
  </si>
  <si>
    <t>financieros, de inspección y administrativos en los que incurre el Tercero importador en la operación de importación y distribución.</t>
  </si>
  <si>
    <t>Valor de referencia de sobretasa según Resolución Minminas.</t>
  </si>
  <si>
    <t>Corresponde a la pérdida por evaporación de que trata la Ley 26 de 1989, definida como el 0.4% del Precio Máximo de Venta en Planta de Abastecimiento Mayorista.</t>
  </si>
  <si>
    <t>Valor correspondiente al flete desde la Planta de abastecimiento mayorista hasta las estaciones de servicio de los diferentes municipios.</t>
  </si>
  <si>
    <t>Este valor es definido por el Comité Local de Precios del respectivo municipio.</t>
  </si>
  <si>
    <t>Será el señalado mediante Resolución por el Ministerio de Minas y Energía</t>
  </si>
  <si>
    <t xml:space="preserve">DEPARTAMENTO DE LA GUAJIRA </t>
  </si>
  <si>
    <r>
      <t>Por encima del cupo</t>
    </r>
    <r>
      <rPr>
        <b/>
        <sz val="6"/>
        <color theme="0" tint="-4.9989318521683403E-2"/>
        <rFont val="Calibri"/>
        <family val="2"/>
        <scheme val="minor"/>
      </rPr>
      <t>1</t>
    </r>
  </si>
  <si>
    <t>PRODUCTO NACIONAL Y GRANDES CONSUMIDORES</t>
  </si>
  <si>
    <t>PLANTAS DE ABASTO: Ayatawocoop  y Discowacoop- ubicadas en el municipio de Maicao; Galapa  y Baranoa</t>
  </si>
  <si>
    <t>Gasolina Corriente</t>
  </si>
  <si>
    <t>B10</t>
  </si>
  <si>
    <t>PN</t>
  </si>
  <si>
    <t>Impuesto Nacional a la gasolina y al ACPM</t>
  </si>
  <si>
    <t>------------------</t>
  </si>
  <si>
    <t>Tt</t>
  </si>
  <si>
    <t>Tarifa de transporte (poliductos y biocombustibles)</t>
  </si>
  <si>
    <t>Fb</t>
  </si>
  <si>
    <t>Tarifa de Ttransporte terrestre</t>
  </si>
  <si>
    <t>N.A.</t>
  </si>
  <si>
    <t>*******</t>
  </si>
  <si>
    <t>Margen plan de continuidad</t>
  </si>
  <si>
    <t>Ti</t>
  </si>
  <si>
    <t>Transporte plantas no interconectadas</t>
  </si>
  <si>
    <t>PS</t>
  </si>
  <si>
    <t>Sobretasa****</t>
  </si>
  <si>
    <t>PMIL</t>
  </si>
  <si>
    <t>********</t>
  </si>
  <si>
    <t>N.A</t>
  </si>
  <si>
    <t>******</t>
  </si>
  <si>
    <t>Abastecimiento desde plantas Galapa (Atlántico) , Vopak (Cartagena) y/o  Promin (Barranquilla)</t>
  </si>
  <si>
    <t>Será el señalado en el Artículo 1° de la Resolución 91657 del 30 de octubre de 2012, o en la forma que la modifique o sustituya</t>
  </si>
  <si>
    <t>Corresponde al valor del transporte de Cartagena a la planta de Maicao</t>
  </si>
  <si>
    <t>Según punto de entrega</t>
  </si>
  <si>
    <t xml:space="preserve">Valor de referencia de sobretasa según Resolución Minminas. </t>
  </si>
  <si>
    <t>Valor del transporte de la planta de Maicao a las estaciones de servicio</t>
  </si>
  <si>
    <t>Corresponde al valor de la tarifa de transporte terrestre entre la planta de producción de biocombustible para uso en motores diesel y la refinería de Barrancabermeja, definido en la Resolución 9 1867 del 28 de diciembre de 2012 o en las normas que la modifiquen o sustituyan</t>
  </si>
  <si>
    <t>Será el señalado en el Artículo 1° de la Resolución 182336 del 28 de diciembre de 2011, o en la forma que la modifique o sustituya</t>
  </si>
  <si>
    <t>La estructura de la gasolina sin oxigenar aplica en caso de desabastecimiento de alcohol carburante. Una vez superada la situación se deberán activar las mezclas.</t>
  </si>
  <si>
    <t>Esta estructura aplica en caso de contingencia previa autorización del Ministerio de Minas y Energía</t>
  </si>
  <si>
    <t>Por encima del cupo*</t>
  </si>
  <si>
    <t>PRODUCTO NACIONAL EDS</t>
  </si>
  <si>
    <t xml:space="preserve">PLANTAS DE ABASTO: Galapa  </t>
  </si>
  <si>
    <t>PI</t>
  </si>
  <si>
    <t>Abastecimiento desde Galapa</t>
  </si>
  <si>
    <t>Será el señalado en la Resolución 182336 del 28 de 2011 y 91657 de 2012, o en la norma que la modifique o sustituya</t>
  </si>
  <si>
    <t>Según sitio de entrega</t>
  </si>
  <si>
    <t>Valor del transporte de la planta de Puerto Asis a las estaciones de servicio</t>
  </si>
  <si>
    <r>
      <rPr>
        <b/>
        <sz val="10"/>
        <color indexed="10"/>
        <rFont val="Calibri"/>
        <family val="2"/>
      </rPr>
      <t>NOTA INFORMATIVA: 
Esta publicación tiene fines netamente ilustrativos. La misma pretende reflejar los precios aplicables de los distribuidores mayoristas y minoristas, acorde con las disposiciones establecidas por el Ministerio de Minas y Energía y las autoridades locales y municipales.
En el caso de presentarse cualquier discrepancia prevalece lo establecido por las autoridades mencionadas, lo cual debe ser verificado permanentemente por todos los agentes de la cadena de distribución de los combustibles líquidos.
Esta publicación puede cambiar sin previo aviso.</t>
    </r>
  </si>
  <si>
    <t>ESTRUCTURA DE PRECIOS DE COMBUSTIBLES LÍQUIDOS PARA ZONAS DE FRONTERA PRODUCTO NACIONAL</t>
  </si>
  <si>
    <t>Con cupo ZDF Destino EDS</t>
  </si>
  <si>
    <t>Por encima del cupo* Destino EDS</t>
  </si>
  <si>
    <t>Por encima del cupo, Destino diferente a EDS</t>
  </si>
  <si>
    <t>PLANTAS DE ABASTO: Ayatawocoop  y Discowacoop- ubicadas en el municipio de Maicao; abastecidas desde Galapa  y Baranoa</t>
  </si>
  <si>
    <t>BioDiesel (ACPM)</t>
  </si>
  <si>
    <t>Corresponde al valor del transporte del punto de entrega del poliducto a la planta de Maicao</t>
  </si>
  <si>
    <t>Vigencia: 4° de Enero; 00:00horas</t>
  </si>
  <si>
    <t>Vigencia: 6° de Enero; 00:00horas</t>
  </si>
  <si>
    <t>Vigencia: 1° de Febrero; 00:00horas</t>
  </si>
  <si>
    <t>Vigencia: 1° de Marzo; 00:00horas</t>
  </si>
  <si>
    <t>Vigencia: 1° de Abril; 00:00horas</t>
  </si>
  <si>
    <t>Vigencia: 5 de Abril; 00:00horas</t>
  </si>
  <si>
    <t>Vigencia: 1° de Mayo; 00:00horas</t>
  </si>
  <si>
    <t>Vigencia: 21 de Mayo; 00:00horas</t>
  </si>
  <si>
    <t>Vigencia: 28 de Mayo; 00:00horas</t>
  </si>
  <si>
    <t>Vigencia: 1° de junio; 00:00horas</t>
  </si>
  <si>
    <t>Vigencia: 4 de junio; 00:00horas</t>
  </si>
  <si>
    <t>Vigencia: 11 de junio; 00:00horas</t>
  </si>
  <si>
    <t>Vigencia: 1 de julio; 00:00horas</t>
  </si>
  <si>
    <t>Vigencia: 1 de agosto; 00:00horas</t>
  </si>
  <si>
    <t>Vigencia: 1° de septiembre de 2016; 00:00horas</t>
  </si>
  <si>
    <t>Vigencia: 1° de octubre de 2016; 00:00horas</t>
  </si>
  <si>
    <t>Vigencia: 1° de noviembre de 2016; 00:00horas</t>
  </si>
  <si>
    <t>Vigencia: 3 de noviembre de 2016; 00:00horas</t>
  </si>
  <si>
    <t>Vigencia: 1° de diciembre de 2016; 00:00horas</t>
  </si>
  <si>
    <r>
      <t>Por encima del cupo</t>
    </r>
    <r>
      <rPr>
        <b/>
        <sz val="6"/>
        <color indexed="22"/>
        <rFont val="Calibri"/>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</si>
</sst>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
    <numFmt numFmtId="166" formatCode="&quot;Oxigenada&quot;\ \8\%"/>
    <numFmt numFmtId="167" formatCode="&quot;Oxigenada&quot;\ \6\%"/>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0"/>
      <name val="Calibri"/>
      <family val="2"/>
      <scheme val="minor"/>
    </font>
    <font>
      <b/>
      <sz val="10"/>
      <color rgb="FF92D050"/>
      <name val="Calibri"/>
      <family val="2"/>
      <scheme val="minor"/>
    </font>
    <font>
      <b/>
      <sz val="10"/>
      <color theme="0"/>
      <name val="Calibri"/>
      <family val="2"/>
      <scheme val="minor"/>
    </font>
    <font>
      <b/>
      <sz val="10"/>
      <color theme="0" tint="-4.9989318521683403E-2"/>
      <name val="Calibri"/>
      <family val="2"/>
      <scheme val="minor"/>
    </font>
    <font>
      <b/>
      <sz val="10"/>
      <color rgb="FFFF0000"/>
      <name val="Calibri"/>
      <family val="2"/>
      <scheme val="minor"/>
    </font>
    <font>
      <u/>
      <sz val="8.8000000000000007"/>
      <color theme="10"/>
      <name val="Calibri"/>
      <family val="2"/>
    </font>
    <font>
      <sz val="10"/>
      <name val="Calibri"/>
      <family val="2"/>
      <scheme val="minor"/>
    </font>
    <font>
      <b/>
      <sz val="6"/>
      <color theme="0" tint="-4.9989318521683403E-2"/>
      <name val="Calibri"/>
      <family val="2"/>
      <scheme val="minor"/>
    </font>
    <font>
      <b/>
      <sz val="9"/>
      <color theme="0"/>
      <name val="Calibri"/>
      <family val="2"/>
      <scheme val="minor"/>
    </font>
    <font>
      <b/>
      <vertAlign val="superscript"/>
      <sz val="10"/>
      <name val="Calibri"/>
      <family val="2"/>
      <scheme val="minor"/>
    </font>
    <font>
      <b/>
      <u/>
      <sz val="8.8000000000000007"/>
      <color theme="10"/>
      <name val="Calibri"/>
      <family val="2"/>
    </font>
    <font>
      <b/>
      <i/>
      <sz val="11"/>
      <color rgb="FFFF0000"/>
      <name val="Calibri"/>
      <family val="2"/>
      <scheme val="minor"/>
    </font>
    <font>
      <b/>
      <sz val="10"/>
      <color indexed="10"/>
      <name val="Calibri"/>
      <family val="2"/>
    </font>
    <font>
      <b/>
      <sz val="6"/>
      <color indexed="22"/>
      <name val="Calibri"/>
      <family val="2"/>
    </font>
    <font>
      <b/>
      <sz val="9"/>
      <color indexed="81"/>
      <name val="Tahoma"/>
      <family val="2"/>
    </font>
  </fonts>
  <fills count="8">
    <fill>
      <patternFill patternType="none"/>
    </fill>
    <fill>
      <patternFill patternType="gray125"/>
    </fill>
    <fill>
      <patternFill patternType="solid">
        <fgColor theme="6" tint="-0.499984740745262"/>
        <bgColor indexed="64"/>
      </patternFill>
    </fill>
    <fill>
      <patternFill patternType="solid">
        <fgColor indexed="50"/>
        <bgColor indexed="64"/>
      </patternFill>
    </fill>
    <fill>
      <patternFill patternType="solid">
        <fgColor theme="0"/>
        <bgColor indexed="64"/>
      </patternFill>
    </fill>
    <fill>
      <patternFill patternType="solid">
        <fgColor theme="2"/>
        <bgColor indexed="64"/>
      </patternFill>
    </fill>
    <fill>
      <patternFill patternType="solid">
        <fgColor theme="6" tint="0.59999389629810485"/>
        <bgColor indexed="64"/>
      </patternFill>
    </fill>
    <fill>
      <patternFill patternType="solid">
        <fgColor theme="6" tint="-0.249977111117893"/>
        <bgColor indexed="64"/>
      </patternFill>
    </fill>
  </fills>
  <borders count="28">
    <border>
      <left/>
      <right/>
      <top/>
      <bottom/>
      <diagonal/>
    </border>
    <border>
      <left style="double">
        <color rgb="FF92D050"/>
      </left>
      <right style="dotted">
        <color rgb="FF92D050"/>
      </right>
      <top style="double">
        <color rgb="FF92D050"/>
      </top>
      <bottom style="dotted">
        <color rgb="FF92D050"/>
      </bottom>
      <diagonal/>
    </border>
    <border>
      <left style="dotted">
        <color rgb="FF92D050"/>
      </left>
      <right style="double">
        <color rgb="FF92D050"/>
      </right>
      <top style="double">
        <color rgb="FF92D050"/>
      </top>
      <bottom style="dotted">
        <color rgb="FF92D050"/>
      </bottom>
      <diagonal/>
    </border>
    <border>
      <left/>
      <right style="dotted">
        <color rgb="FF92D050"/>
      </right>
      <top style="double">
        <color rgb="FF92D050"/>
      </top>
      <bottom style="dotted">
        <color rgb="FF92D050"/>
      </bottom>
      <diagonal/>
    </border>
    <border>
      <left style="double">
        <color rgb="FF92D050"/>
      </left>
      <right style="dotted">
        <color rgb="FF92D050"/>
      </right>
      <top style="dotted">
        <color rgb="FF92D050"/>
      </top>
      <bottom style="dotted">
        <color rgb="FF92D050"/>
      </bottom>
      <diagonal/>
    </border>
    <border>
      <left style="dotted">
        <color rgb="FF92D050"/>
      </left>
      <right style="double">
        <color rgb="FF92D050"/>
      </right>
      <top style="dotted">
        <color rgb="FF92D050"/>
      </top>
      <bottom style="dotted">
        <color rgb="FF92D050"/>
      </bottom>
      <diagonal/>
    </border>
    <border>
      <left/>
      <right style="dotted">
        <color rgb="FF92D050"/>
      </right>
      <top style="dotted">
        <color rgb="FF92D050"/>
      </top>
      <bottom style="dotted">
        <color rgb="FF92D050"/>
      </bottom>
      <diagonal/>
    </border>
    <border>
      <left style="double">
        <color rgb="FF92D050"/>
      </left>
      <right style="dotted">
        <color rgb="FF92D050"/>
      </right>
      <top style="dotted">
        <color rgb="FF92D050"/>
      </top>
      <bottom style="double">
        <color rgb="FF92D050"/>
      </bottom>
      <diagonal/>
    </border>
    <border>
      <left style="dotted">
        <color rgb="FF92D050"/>
      </left>
      <right style="double">
        <color rgb="FF92D050"/>
      </right>
      <top style="dotted">
        <color rgb="FF92D050"/>
      </top>
      <bottom style="double">
        <color rgb="FF92D050"/>
      </bottom>
      <diagonal/>
    </border>
    <border>
      <left/>
      <right style="dotted">
        <color rgb="FF92D050"/>
      </right>
      <top style="dotted">
        <color rgb="FF92D050"/>
      </top>
      <bottom style="double">
        <color rgb="FF92D050"/>
      </bottom>
      <diagonal/>
    </border>
    <border>
      <left style="double">
        <color rgb="FF92D050"/>
      </left>
      <right/>
      <top/>
      <bottom/>
      <diagonal/>
    </border>
    <border>
      <left/>
      <right style="double">
        <color rgb="FF92D050"/>
      </right>
      <top/>
      <bottom/>
      <diagonal/>
    </border>
    <border>
      <left style="double">
        <color rgb="FF92D050"/>
      </left>
      <right style="dotted">
        <color rgb="FF92D050"/>
      </right>
      <top/>
      <bottom style="dotted">
        <color rgb="FF92D050"/>
      </bottom>
      <diagonal/>
    </border>
    <border>
      <left style="dotted">
        <color rgb="FF92D050"/>
      </left>
      <right style="double">
        <color rgb="FF92D050"/>
      </right>
      <top/>
      <bottom style="dotted">
        <color rgb="FF92D050"/>
      </bottom>
      <diagonal/>
    </border>
    <border>
      <left style="double">
        <color rgb="FF92D050"/>
      </left>
      <right/>
      <top/>
      <bottom style="dotted">
        <color rgb="FF92D050"/>
      </bottom>
      <diagonal/>
    </border>
    <border>
      <left/>
      <right/>
      <top/>
      <bottom style="dotted">
        <color rgb="FF92D050"/>
      </bottom>
      <diagonal/>
    </border>
    <border>
      <left/>
      <right style="double">
        <color rgb="FF92D050"/>
      </right>
      <top/>
      <bottom style="dotted">
        <color rgb="FF92D050"/>
      </bottom>
      <diagonal/>
    </border>
    <border>
      <left/>
      <right/>
      <top style="dotted">
        <color rgb="FF92D050"/>
      </top>
      <bottom style="dotted">
        <color rgb="FF92D050"/>
      </bottom>
      <diagonal/>
    </border>
    <border>
      <left style="dotted">
        <color rgb="FF92D050"/>
      </left>
      <right/>
      <top style="dotted">
        <color rgb="FF92D050"/>
      </top>
      <bottom style="dotted">
        <color rgb="FF92D050"/>
      </bottom>
      <diagonal/>
    </border>
    <border>
      <left/>
      <right/>
      <top style="dotted">
        <color rgb="FF92D050"/>
      </top>
      <bottom style="double">
        <color rgb="FF92D050"/>
      </bottom>
      <diagonal/>
    </border>
    <border>
      <left style="dotted">
        <color rgb="FF92D050"/>
      </left>
      <right/>
      <top style="dotted">
        <color rgb="FF92D050"/>
      </top>
      <bottom style="double">
        <color rgb="FF92D050"/>
      </bottom>
      <diagonal/>
    </border>
    <border>
      <left style="dotted">
        <color rgb="FF92D050"/>
      </left>
      <right/>
      <top style="double">
        <color rgb="FF92D050"/>
      </top>
      <bottom style="dotted">
        <color rgb="FF92D050"/>
      </bottom>
      <diagonal/>
    </border>
    <border>
      <left/>
      <right/>
      <top style="double">
        <color rgb="FF92D050"/>
      </top>
      <bottom style="dotted">
        <color rgb="FF92D050"/>
      </bottom>
      <diagonal/>
    </border>
    <border>
      <left/>
      <right style="dotted">
        <color rgb="FF92D050"/>
      </right>
      <top/>
      <bottom style="dotted">
        <color rgb="FF92D050"/>
      </bottom>
      <diagonal/>
    </border>
    <border>
      <left style="dotted">
        <color rgb="FF92D050"/>
      </left>
      <right/>
      <top/>
      <bottom style="dotted">
        <color rgb="FF92D050"/>
      </bottom>
      <diagonal/>
    </border>
    <border>
      <left style="double">
        <color rgb="FF92D050"/>
      </left>
      <right/>
      <top style="double">
        <color rgb="FF92D050"/>
      </top>
      <bottom/>
      <diagonal/>
    </border>
    <border>
      <left/>
      <right/>
      <top style="double">
        <color rgb="FF92D050"/>
      </top>
      <bottom/>
      <diagonal/>
    </border>
    <border>
      <left/>
      <right style="double">
        <color rgb="FF92D050"/>
      </right>
      <top style="double">
        <color rgb="FF92D050"/>
      </top>
      <bottom/>
      <diagonal/>
    </border>
  </borders>
  <cellStyleXfs count="5">
    <xf numFmtId="0" fontId="0" fillId="0" borderId="0"/>
    <xf numFmtId="9" fontId="1" fillId="0" borderId="0" applyFont="0" applyFill="0" applyBorder="0" applyAlignment="0" applyProtection="0"/>
    <xf numFmtId="0" fontId="4" fillId="0" borderId="0"/>
    <xf numFmtId="164" fontId="4" fillId="0" borderId="0" applyFont="0" applyFill="0" applyBorder="0" applyAlignment="0" applyProtection="0"/>
    <xf numFmtId="0" fontId="10" fillId="0" borderId="0" applyNumberFormat="0" applyFill="0" applyBorder="0" applyAlignment="0" applyProtection="0">
      <alignment vertical="top"/>
      <protection locked="0"/>
    </xf>
  </cellStyleXfs>
  <cellXfs count="139">
    <xf numFmtId="0" fontId="0" fillId="0" borderId="0" xfId="0"/>
    <xf numFmtId="0" fontId="5" fillId="0" borderId="0" xfId="2" applyFont="1" applyFill="1" applyAlignment="1" applyProtection="1">
      <alignment vertical="center"/>
      <protection hidden="1"/>
    </xf>
    <xf numFmtId="0" fontId="5" fillId="0" borderId="0" xfId="2" applyFont="1" applyAlignment="1" applyProtection="1">
      <alignment vertical="center"/>
      <protection hidden="1"/>
    </xf>
    <xf numFmtId="0" fontId="3" fillId="0" borderId="0" xfId="0" applyFont="1" applyAlignment="1" applyProtection="1">
      <alignment vertical="center"/>
      <protection hidden="1"/>
    </xf>
    <xf numFmtId="0" fontId="5" fillId="0" borderId="0" xfId="2" applyFont="1" applyFill="1" applyBorder="1" applyAlignment="1" applyProtection="1">
      <alignment vertical="center"/>
      <protection hidden="1"/>
    </xf>
    <xf numFmtId="0" fontId="5" fillId="0" borderId="0" xfId="2" quotePrefix="1" applyFont="1" applyFill="1" applyBorder="1" applyAlignment="1" applyProtection="1">
      <alignment vertical="center"/>
      <protection hidden="1"/>
    </xf>
    <xf numFmtId="0" fontId="6" fillId="2" borderId="1" xfId="2" quotePrefix="1" applyFont="1" applyFill="1" applyBorder="1" applyAlignment="1" applyProtection="1">
      <alignment horizontal="left" vertical="center"/>
      <protection hidden="1"/>
    </xf>
    <xf numFmtId="0" fontId="7" fillId="2" borderId="2" xfId="2" applyFont="1" applyFill="1" applyBorder="1" applyAlignment="1" applyProtection="1">
      <alignment vertical="center"/>
      <protection hidden="1"/>
    </xf>
    <xf numFmtId="0" fontId="8" fillId="0" borderId="0" xfId="2" applyFont="1" applyFill="1" applyBorder="1" applyAlignment="1" applyProtection="1">
      <alignment horizontal="center" vertical="center"/>
      <protection hidden="1"/>
    </xf>
    <xf numFmtId="0" fontId="8" fillId="0" borderId="0" xfId="2" applyFont="1" applyFill="1" applyBorder="1" applyAlignment="1" applyProtection="1">
      <alignment horizontal="center" vertical="center"/>
      <protection hidden="1"/>
    </xf>
    <xf numFmtId="0" fontId="6" fillId="2" borderId="4" xfId="2" quotePrefix="1" applyFont="1" applyFill="1" applyBorder="1" applyAlignment="1" applyProtection="1">
      <alignment horizontal="left" vertical="center"/>
      <protection hidden="1"/>
    </xf>
    <xf numFmtId="0" fontId="7" fillId="2" borderId="5" xfId="2" applyFont="1" applyFill="1" applyBorder="1" applyAlignment="1" applyProtection="1">
      <alignment vertical="center" wrapText="1"/>
      <protection hidden="1"/>
    </xf>
    <xf numFmtId="0" fontId="7" fillId="3" borderId="6" xfId="2" applyFont="1" applyFill="1" applyBorder="1" applyAlignment="1" applyProtection="1">
      <alignment horizontal="center" vertical="center" wrapText="1"/>
      <protection hidden="1"/>
    </xf>
    <xf numFmtId="0" fontId="7" fillId="3" borderId="5" xfId="2" applyFont="1" applyFill="1" applyBorder="1" applyAlignment="1" applyProtection="1">
      <alignment horizontal="center" vertical="center" wrapText="1"/>
      <protection hidden="1"/>
    </xf>
    <xf numFmtId="0" fontId="7" fillId="0" borderId="0" xfId="2" applyFont="1" applyFill="1" applyBorder="1" applyAlignment="1" applyProtection="1">
      <alignment horizontal="center" vertical="center" wrapText="1"/>
      <protection hidden="1"/>
    </xf>
    <xf numFmtId="0" fontId="2" fillId="0" borderId="0" xfId="0" applyFont="1" applyAlignment="1" applyProtection="1">
      <alignment vertical="center"/>
      <protection hidden="1"/>
    </xf>
    <xf numFmtId="0" fontId="5" fillId="0" borderId="4" xfId="0" applyFont="1" applyBorder="1" applyAlignment="1" applyProtection="1">
      <alignment horizontal="center" vertical="center" wrapText="1"/>
      <protection hidden="1"/>
    </xf>
    <xf numFmtId="164" fontId="5" fillId="4" borderId="5" xfId="3" applyFont="1" applyFill="1" applyBorder="1" applyAlignment="1" applyProtection="1">
      <alignment vertical="center" wrapText="1"/>
      <protection hidden="1"/>
    </xf>
    <xf numFmtId="164" fontId="5" fillId="0" borderId="6" xfId="3" applyFont="1" applyFill="1" applyBorder="1" applyAlignment="1" applyProtection="1">
      <alignment horizontal="center" vertical="center" wrapText="1"/>
      <protection hidden="1"/>
    </xf>
    <xf numFmtId="164" fontId="5" fillId="0" borderId="5" xfId="3" applyFont="1" applyFill="1" applyBorder="1" applyAlignment="1" applyProtection="1">
      <alignment horizontal="center" vertical="center" wrapText="1"/>
      <protection hidden="1"/>
    </xf>
    <xf numFmtId="164" fontId="5" fillId="0" borderId="0" xfId="3" applyFont="1" applyFill="1" applyBorder="1" applyAlignment="1" applyProtection="1">
      <alignment horizontal="center" vertical="center" wrapText="1"/>
      <protection hidden="1"/>
    </xf>
    <xf numFmtId="0" fontId="3" fillId="0" borderId="0" xfId="0" applyFont="1" applyFill="1" applyProtection="1">
      <protection hidden="1"/>
    </xf>
    <xf numFmtId="0" fontId="3" fillId="0" borderId="0" xfId="0" applyFont="1" applyProtection="1">
      <protection hidden="1"/>
    </xf>
    <xf numFmtId="164" fontId="5" fillId="4" borderId="6" xfId="3" applyFont="1" applyFill="1" applyBorder="1" applyAlignment="1" applyProtection="1">
      <alignment horizontal="center" vertical="center" wrapText="1"/>
      <protection hidden="1"/>
    </xf>
    <xf numFmtId="164" fontId="5" fillId="4" borderId="5" xfId="3" applyFont="1" applyFill="1" applyBorder="1" applyAlignment="1" applyProtection="1">
      <alignment horizontal="center" vertical="center" wrapText="1"/>
      <protection hidden="1"/>
    </xf>
    <xf numFmtId="0" fontId="5" fillId="5" borderId="4" xfId="0" applyFont="1" applyFill="1" applyBorder="1" applyAlignment="1" applyProtection="1">
      <alignment horizontal="center" vertical="center" wrapText="1"/>
      <protection hidden="1"/>
    </xf>
    <xf numFmtId="164" fontId="5" fillId="5" borderId="5" xfId="3" applyFont="1" applyFill="1" applyBorder="1" applyAlignment="1" applyProtection="1">
      <alignment vertical="center" wrapText="1"/>
      <protection hidden="1"/>
    </xf>
    <xf numFmtId="164" fontId="5" fillId="5" borderId="6" xfId="3" applyFont="1" applyFill="1" applyBorder="1" applyAlignment="1" applyProtection="1">
      <alignment horizontal="center" vertical="center" wrapText="1"/>
      <protection hidden="1"/>
    </xf>
    <xf numFmtId="164" fontId="5" fillId="5" borderId="5" xfId="3" applyFont="1" applyFill="1" applyBorder="1" applyAlignment="1" applyProtection="1">
      <alignment horizontal="center" vertical="center" wrapText="1"/>
      <protection hidden="1"/>
    </xf>
    <xf numFmtId="164" fontId="5" fillId="4" borderId="6" xfId="3" quotePrefix="1" applyFont="1" applyFill="1" applyBorder="1" applyAlignment="1" applyProtection="1">
      <alignment horizontal="center" vertical="center" wrapText="1"/>
      <protection hidden="1"/>
    </xf>
    <xf numFmtId="165" fontId="3" fillId="0" borderId="0" xfId="1" applyNumberFormat="1" applyFont="1" applyProtection="1">
      <protection hidden="1"/>
    </xf>
    <xf numFmtId="0" fontId="5" fillId="5" borderId="7" xfId="0" applyFont="1" applyFill="1" applyBorder="1" applyAlignment="1" applyProtection="1">
      <alignment horizontal="center" vertical="center" wrapText="1"/>
      <protection hidden="1"/>
    </xf>
    <xf numFmtId="0" fontId="5" fillId="5" borderId="8" xfId="0" applyFont="1" applyFill="1" applyBorder="1" applyAlignment="1" applyProtection="1">
      <alignment horizontal="left" vertical="center" wrapText="1"/>
      <protection hidden="1"/>
    </xf>
    <xf numFmtId="164" fontId="5" fillId="5" borderId="9" xfId="3" applyFont="1" applyFill="1" applyBorder="1" applyAlignment="1" applyProtection="1">
      <alignment horizontal="center" vertical="center" wrapText="1"/>
      <protection hidden="1"/>
    </xf>
    <xf numFmtId="164" fontId="5" fillId="5" borderId="8" xfId="3"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164" fontId="9" fillId="0" borderId="0" xfId="3" applyFont="1" applyFill="1" applyBorder="1" applyAlignment="1" applyProtection="1">
      <alignment vertical="center" wrapText="1"/>
      <protection hidden="1"/>
    </xf>
    <xf numFmtId="0" fontId="5" fillId="0" borderId="0" xfId="2" quotePrefix="1" applyFont="1" applyFill="1" applyBorder="1" applyAlignment="1" applyProtection="1">
      <alignment horizontal="right" vertical="center" wrapText="1"/>
      <protection hidden="1"/>
    </xf>
    <xf numFmtId="0" fontId="10" fillId="0" borderId="0" xfId="4" applyFont="1" applyFill="1" applyBorder="1" applyAlignment="1" applyProtection="1">
      <alignment vertical="center" wrapText="1"/>
      <protection hidden="1"/>
    </xf>
    <xf numFmtId="0" fontId="11" fillId="0" borderId="0" xfId="2" applyFont="1" applyFill="1" applyBorder="1" applyAlignment="1" applyProtection="1">
      <alignment vertical="center" wrapText="1"/>
      <protection hidden="1"/>
    </xf>
    <xf numFmtId="0" fontId="5" fillId="0" borderId="0" xfId="2" applyFont="1" applyFill="1" applyBorder="1" applyAlignment="1" applyProtection="1">
      <alignment horizontal="right" vertical="center" wrapText="1"/>
      <protection hidden="1"/>
    </xf>
    <xf numFmtId="0" fontId="11" fillId="0" borderId="0" xfId="2" applyFont="1" applyFill="1" applyBorder="1" applyAlignment="1" applyProtection="1">
      <alignment horizontal="left" vertical="center" wrapText="1"/>
      <protection hidden="1"/>
    </xf>
    <xf numFmtId="0" fontId="5" fillId="0" borderId="0" xfId="2" applyFont="1" applyFill="1" applyBorder="1" applyAlignment="1" applyProtection="1">
      <alignment horizontal="left" vertical="center" wrapText="1"/>
      <protection hidden="1"/>
    </xf>
    <xf numFmtId="0" fontId="6" fillId="2" borderId="12" xfId="2" quotePrefix="1" applyFont="1" applyFill="1" applyBorder="1" applyAlignment="1" applyProtection="1">
      <alignment horizontal="left" vertical="center"/>
      <protection hidden="1"/>
    </xf>
    <xf numFmtId="0" fontId="13" fillId="2" borderId="13" xfId="2" applyFont="1" applyFill="1" applyBorder="1" applyAlignment="1" applyProtection="1">
      <alignment vertical="center" wrapText="1"/>
      <protection hidden="1"/>
    </xf>
    <xf numFmtId="0" fontId="7" fillId="3" borderId="17" xfId="2" applyFont="1" applyFill="1" applyBorder="1" applyAlignment="1" applyProtection="1">
      <alignment horizontal="center" vertical="center" wrapText="1"/>
      <protection hidden="1"/>
    </xf>
    <xf numFmtId="0" fontId="7" fillId="3" borderId="18" xfId="2" applyFont="1" applyFill="1" applyBorder="1" applyAlignment="1" applyProtection="1">
      <alignment horizontal="center" vertical="center" wrapText="1"/>
      <protection hidden="1"/>
    </xf>
    <xf numFmtId="0" fontId="7" fillId="3" borderId="4" xfId="2" applyFont="1" applyFill="1" applyBorder="1" applyAlignment="1" applyProtection="1">
      <alignment horizontal="center" vertical="center" wrapText="1"/>
      <protection hidden="1"/>
    </xf>
    <xf numFmtId="166" fontId="7" fillId="3" borderId="5" xfId="2" quotePrefix="1" applyNumberFormat="1" applyFont="1" applyFill="1" applyBorder="1" applyAlignment="1" applyProtection="1">
      <alignment horizontal="center" vertical="center" wrapText="1"/>
      <protection hidden="1"/>
    </xf>
    <xf numFmtId="166" fontId="7" fillId="3" borderId="18" xfId="2" quotePrefix="1" applyNumberFormat="1" applyFont="1" applyFill="1" applyBorder="1" applyAlignment="1" applyProtection="1">
      <alignment horizontal="center" vertical="center" wrapText="1"/>
      <protection hidden="1"/>
    </xf>
    <xf numFmtId="9" fontId="7" fillId="3" borderId="18" xfId="1" applyFont="1" applyFill="1" applyBorder="1" applyAlignment="1" applyProtection="1">
      <alignment horizontal="center" vertical="center" wrapText="1"/>
      <protection hidden="1"/>
    </xf>
    <xf numFmtId="9" fontId="7" fillId="3" borderId="5" xfId="1" applyFont="1" applyFill="1" applyBorder="1" applyAlignment="1" applyProtection="1">
      <alignment horizontal="center" vertical="center" wrapText="1"/>
      <protection hidden="1"/>
    </xf>
    <xf numFmtId="164" fontId="5" fillId="5" borderId="17" xfId="3" applyFont="1" applyFill="1" applyBorder="1" applyAlignment="1" applyProtection="1">
      <alignment horizontal="center" vertical="center" wrapText="1"/>
      <protection hidden="1"/>
    </xf>
    <xf numFmtId="164" fontId="5" fillId="5" borderId="18" xfId="3" applyFont="1" applyFill="1" applyBorder="1" applyAlignment="1" applyProtection="1">
      <alignment horizontal="center" vertical="center" wrapText="1"/>
      <protection hidden="1"/>
    </xf>
    <xf numFmtId="164" fontId="5" fillId="4" borderId="4" xfId="3" applyFont="1" applyFill="1" applyBorder="1" applyAlignment="1" applyProtection="1">
      <alignment horizontal="center" vertical="center" wrapText="1"/>
      <protection hidden="1"/>
    </xf>
    <xf numFmtId="0" fontId="5" fillId="0" borderId="5" xfId="0" applyFont="1" applyBorder="1" applyAlignment="1" applyProtection="1">
      <alignment horizontal="left" vertical="center" wrapText="1"/>
      <protection hidden="1"/>
    </xf>
    <xf numFmtId="164" fontId="5" fillId="0" borderId="17" xfId="0" applyNumberFormat="1" applyFont="1" applyBorder="1" applyAlignment="1" applyProtection="1">
      <alignment horizontal="center" vertical="center" wrapText="1"/>
      <protection hidden="1"/>
    </xf>
    <xf numFmtId="164" fontId="5" fillId="4" borderId="17" xfId="3" quotePrefix="1" applyFont="1" applyFill="1" applyBorder="1" applyAlignment="1" applyProtection="1">
      <alignment horizontal="center" vertical="center" wrapText="1"/>
      <protection hidden="1"/>
    </xf>
    <xf numFmtId="164" fontId="5" fillId="4" borderId="18" xfId="3" applyFont="1" applyFill="1" applyBorder="1" applyAlignment="1" applyProtection="1">
      <alignment horizontal="center" vertical="center" wrapText="1"/>
      <protection hidden="1"/>
    </xf>
    <xf numFmtId="164" fontId="5" fillId="0" borderId="17" xfId="3" applyFont="1" applyFill="1" applyBorder="1" applyAlignment="1" applyProtection="1">
      <alignment horizontal="center" vertical="center" wrapText="1"/>
      <protection hidden="1"/>
    </xf>
    <xf numFmtId="164" fontId="5" fillId="4" borderId="17" xfId="3" applyFont="1" applyFill="1" applyBorder="1" applyAlignment="1" applyProtection="1">
      <alignment vertical="center" wrapText="1"/>
      <protection hidden="1"/>
    </xf>
    <xf numFmtId="164" fontId="5" fillId="4" borderId="17" xfId="3" applyFont="1" applyFill="1" applyBorder="1" applyAlignment="1" applyProtection="1">
      <alignment horizontal="center" vertical="center" wrapText="1"/>
      <protection hidden="1"/>
    </xf>
    <xf numFmtId="164" fontId="5" fillId="0" borderId="18" xfId="3" applyFont="1" applyFill="1" applyBorder="1" applyAlignment="1" applyProtection="1">
      <alignment horizontal="center" vertical="center" wrapText="1"/>
      <protection hidden="1"/>
    </xf>
    <xf numFmtId="164" fontId="5" fillId="0" borderId="4" xfId="3" applyFont="1" applyFill="1" applyBorder="1" applyAlignment="1" applyProtection="1">
      <alignment horizontal="center" vertical="center" wrapText="1"/>
      <protection hidden="1"/>
    </xf>
    <xf numFmtId="164" fontId="5" fillId="5" borderId="17" xfId="3" applyFont="1" applyFill="1" applyBorder="1" applyAlignment="1" applyProtection="1">
      <alignment vertical="center" wrapText="1"/>
      <protection hidden="1"/>
    </xf>
    <xf numFmtId="164" fontId="5" fillId="5" borderId="4" xfId="3" applyFont="1" applyFill="1" applyBorder="1" applyAlignment="1" applyProtection="1">
      <alignment horizontal="center" vertical="center" wrapText="1"/>
      <protection hidden="1"/>
    </xf>
    <xf numFmtId="0" fontId="5" fillId="5" borderId="19" xfId="0" applyFont="1" applyFill="1" applyBorder="1" applyAlignment="1" applyProtection="1">
      <alignment horizontal="left" vertical="center" wrapText="1"/>
      <protection hidden="1"/>
    </xf>
    <xf numFmtId="164" fontId="5" fillId="5" borderId="19" xfId="3" applyFont="1" applyFill="1" applyBorder="1" applyAlignment="1" applyProtection="1">
      <alignment horizontal="center" vertical="center" wrapText="1"/>
      <protection hidden="1"/>
    </xf>
    <xf numFmtId="164" fontId="5" fillId="5" borderId="20" xfId="3" applyFont="1" applyFill="1" applyBorder="1" applyAlignment="1" applyProtection="1">
      <alignment horizontal="center" vertical="center" wrapText="1"/>
      <protection hidden="1"/>
    </xf>
    <xf numFmtId="164" fontId="5" fillId="5" borderId="7" xfId="3" applyFont="1" applyFill="1" applyBorder="1" applyAlignment="1" applyProtection="1">
      <alignment horizontal="center" vertical="center" wrapText="1"/>
      <protection hidden="1"/>
    </xf>
    <xf numFmtId="0" fontId="5" fillId="0" borderId="0" xfId="2" applyFont="1" applyFill="1" applyBorder="1" applyAlignment="1" applyProtection="1">
      <alignment horizontal="left" vertical="center" wrapText="1"/>
      <protection hidden="1"/>
    </xf>
    <xf numFmtId="0" fontId="0" fillId="0" borderId="0" xfId="0" applyFont="1" applyAlignment="1" applyProtection="1">
      <alignment vertical="center"/>
      <protection hidden="1"/>
    </xf>
    <xf numFmtId="0" fontId="14" fillId="0" borderId="0" xfId="2" quotePrefix="1" applyFont="1" applyFill="1" applyBorder="1" applyAlignment="1" applyProtection="1">
      <alignment horizontal="right" vertical="center" wrapText="1"/>
      <protection hidden="1"/>
    </xf>
    <xf numFmtId="0" fontId="9" fillId="0" borderId="0" xfId="2" applyFont="1" applyAlignment="1" applyProtection="1">
      <alignment vertical="center"/>
      <protection hidden="1"/>
    </xf>
    <xf numFmtId="0" fontId="11" fillId="0" borderId="0" xfId="2" applyFont="1" applyAlignment="1" applyProtection="1">
      <alignment vertical="center"/>
      <protection hidden="1"/>
    </xf>
    <xf numFmtId="0" fontId="15" fillId="0" borderId="0" xfId="4" applyFont="1" applyFill="1" applyBorder="1" applyAlignment="1" applyProtection="1">
      <alignment vertical="center" wrapText="1"/>
      <protection hidden="1"/>
    </xf>
    <xf numFmtId="0" fontId="16" fillId="0" borderId="0" xfId="2" applyFont="1" applyFill="1" applyAlignment="1" applyProtection="1">
      <alignment horizontal="center" vertical="center"/>
      <protection hidden="1"/>
    </xf>
    <xf numFmtId="0" fontId="3" fillId="0" borderId="0" xfId="0" applyFont="1" applyFill="1" applyAlignment="1" applyProtection="1">
      <alignment vertical="center"/>
      <protection hidden="1"/>
    </xf>
    <xf numFmtId="0" fontId="8" fillId="2" borderId="22" xfId="2" applyFont="1" applyFill="1" applyBorder="1" applyAlignment="1" applyProtection="1">
      <alignment horizontal="center" vertical="center"/>
      <protection hidden="1"/>
    </xf>
    <xf numFmtId="0" fontId="8" fillId="2" borderId="0" xfId="2" applyFont="1" applyFill="1" applyBorder="1" applyAlignment="1" applyProtection="1">
      <alignment horizontal="center" vertical="center"/>
      <protection hidden="1"/>
    </xf>
    <xf numFmtId="0" fontId="8" fillId="2" borderId="15" xfId="2" applyFont="1" applyFill="1" applyBorder="1" applyAlignment="1" applyProtection="1">
      <alignment horizontal="center" vertical="center"/>
      <protection hidden="1"/>
    </xf>
    <xf numFmtId="0" fontId="8" fillId="2" borderId="17" xfId="2" applyFont="1" applyFill="1" applyBorder="1" applyAlignment="1" applyProtection="1">
      <alignment horizontal="center" vertical="center"/>
      <protection hidden="1"/>
    </xf>
    <xf numFmtId="0" fontId="7" fillId="3" borderId="0" xfId="2" applyFont="1" applyFill="1" applyBorder="1" applyAlignment="1" applyProtection="1">
      <alignment horizontal="center" vertical="center" wrapText="1"/>
      <protection hidden="1"/>
    </xf>
    <xf numFmtId="9" fontId="7" fillId="3" borderId="0" xfId="1" applyFont="1" applyFill="1" applyBorder="1" applyAlignment="1" applyProtection="1">
      <alignment horizontal="center" vertical="center" wrapText="1"/>
      <protection hidden="1"/>
    </xf>
    <xf numFmtId="164" fontId="5" fillId="4" borderId="0" xfId="3" applyFont="1" applyFill="1" applyBorder="1" applyAlignment="1" applyProtection="1">
      <alignment horizontal="center" vertical="center" wrapText="1"/>
      <protection hidden="1"/>
    </xf>
    <xf numFmtId="164" fontId="5" fillId="0" borderId="5" xfId="3" applyFont="1" applyFill="1" applyBorder="1" applyAlignment="1" applyProtection="1">
      <alignment vertical="center" wrapText="1"/>
      <protection hidden="1"/>
    </xf>
    <xf numFmtId="164" fontId="5" fillId="5" borderId="0" xfId="3" applyFont="1" applyFill="1" applyBorder="1" applyAlignment="1" applyProtection="1">
      <alignment horizontal="center" vertical="center" wrapText="1"/>
      <protection hidden="1"/>
    </xf>
    <xf numFmtId="0" fontId="14" fillId="0" borderId="0" xfId="2" applyFont="1" applyFill="1" applyBorder="1" applyAlignment="1" applyProtection="1">
      <alignment horizontal="right" vertical="center" wrapText="1"/>
      <protection hidden="1"/>
    </xf>
    <xf numFmtId="0" fontId="5" fillId="0" borderId="0" xfId="2" applyFont="1" applyAlignment="1" applyProtection="1">
      <alignment vertical="center" wrapText="1"/>
      <protection hidden="1"/>
    </xf>
    <xf numFmtId="0" fontId="5" fillId="0" borderId="0" xfId="2" applyFont="1" applyFill="1" applyAlignment="1" applyProtection="1">
      <alignment vertical="center" wrapText="1"/>
      <protection hidden="1"/>
    </xf>
    <xf numFmtId="0" fontId="5" fillId="0" borderId="0" xfId="2" applyFont="1" applyFill="1" applyAlignment="1" applyProtection="1">
      <alignment horizontal="right" vertical="center" wrapText="1"/>
      <protection hidden="1"/>
    </xf>
    <xf numFmtId="0" fontId="16" fillId="6" borderId="0" xfId="2" applyFont="1" applyFill="1" applyAlignment="1" applyProtection="1">
      <alignment horizontal="center" vertical="center"/>
      <protection hidden="1"/>
    </xf>
    <xf numFmtId="0" fontId="8" fillId="2" borderId="22" xfId="2" applyFont="1" applyFill="1" applyBorder="1" applyAlignment="1" applyProtection="1">
      <alignment horizontal="center" vertical="center"/>
      <protection hidden="1"/>
    </xf>
    <xf numFmtId="0" fontId="8" fillId="2" borderId="17" xfId="2" applyFont="1" applyFill="1" applyBorder="1" applyAlignment="1" applyProtection="1">
      <alignment horizontal="center" vertical="center"/>
      <protection hidden="1"/>
    </xf>
    <xf numFmtId="0" fontId="9" fillId="0" borderId="0" xfId="2" applyFont="1" applyAlignment="1" applyProtection="1">
      <alignment horizontal="left" vertical="center" wrapText="1"/>
      <protection hidden="1"/>
    </xf>
    <xf numFmtId="9" fontId="7" fillId="3" borderId="6" xfId="1" applyFont="1" applyFill="1" applyBorder="1" applyAlignment="1" applyProtection="1">
      <alignment horizontal="center" vertical="center" wrapText="1"/>
      <protection hidden="1"/>
    </xf>
    <xf numFmtId="167" fontId="7" fillId="3" borderId="5" xfId="2" quotePrefix="1" applyNumberFormat="1" applyFont="1" applyFill="1" applyBorder="1" applyAlignment="1" applyProtection="1">
      <alignment horizontal="center" vertical="center" wrapText="1"/>
      <protection hidden="1"/>
    </xf>
    <xf numFmtId="0" fontId="11" fillId="0" borderId="0" xfId="2" applyFont="1" applyFill="1" applyBorder="1" applyAlignment="1" applyProtection="1">
      <alignment horizontal="left" vertical="center" wrapText="1"/>
      <protection hidden="1"/>
    </xf>
    <xf numFmtId="0" fontId="8" fillId="2" borderId="3" xfId="2" applyFont="1" applyFill="1" applyBorder="1" applyAlignment="1" applyProtection="1">
      <alignment horizontal="center" vertical="center"/>
      <protection hidden="1"/>
    </xf>
    <xf numFmtId="0" fontId="8" fillId="2" borderId="2" xfId="2" applyFont="1" applyFill="1" applyBorder="1" applyAlignment="1" applyProtection="1">
      <alignment horizontal="center" vertical="center"/>
      <protection hidden="1"/>
    </xf>
    <xf numFmtId="0" fontId="8" fillId="2" borderId="6" xfId="2" applyFont="1" applyFill="1" applyBorder="1" applyAlignment="1" applyProtection="1">
      <alignment horizontal="center" vertical="center"/>
      <protection hidden="1"/>
    </xf>
    <xf numFmtId="0" fontId="8" fillId="2" borderId="5" xfId="2" applyFont="1" applyFill="1" applyBorder="1" applyAlignment="1" applyProtection="1">
      <alignment horizontal="center" vertical="center"/>
      <protection hidden="1"/>
    </xf>
    <xf numFmtId="0" fontId="8" fillId="0" borderId="0" xfId="2" applyFont="1" applyFill="1" applyBorder="1" applyAlignment="1" applyProtection="1">
      <alignment horizontal="center" vertical="center"/>
      <protection hidden="1"/>
    </xf>
    <xf numFmtId="0" fontId="7" fillId="3" borderId="4" xfId="2" quotePrefix="1" applyFont="1" applyFill="1" applyBorder="1" applyAlignment="1" applyProtection="1">
      <alignment horizontal="center" vertical="center" wrapText="1"/>
      <protection hidden="1"/>
    </xf>
    <xf numFmtId="0" fontId="7" fillId="0" borderId="4" xfId="0" applyFont="1" applyBorder="1" applyAlignment="1" applyProtection="1">
      <alignment horizontal="center" vertical="center" wrapText="1"/>
      <protection hidden="1"/>
    </xf>
    <xf numFmtId="0" fontId="7" fillId="3" borderId="5" xfId="2" applyFont="1" applyFill="1" applyBorder="1" applyAlignment="1" applyProtection="1">
      <alignment horizontal="center" vertical="center" wrapText="1"/>
      <protection hidden="1"/>
    </xf>
    <xf numFmtId="0" fontId="7" fillId="0" borderId="5" xfId="0" applyFont="1" applyBorder="1" applyAlignment="1" applyProtection="1">
      <alignment horizontal="center" vertical="center" wrapText="1"/>
      <protection hidden="1"/>
    </xf>
    <xf numFmtId="0" fontId="8" fillId="2" borderId="10" xfId="2" applyFont="1" applyFill="1" applyBorder="1" applyAlignment="1" applyProtection="1">
      <alignment horizontal="center" vertical="center"/>
      <protection hidden="1"/>
    </xf>
    <xf numFmtId="0" fontId="8" fillId="2" borderId="0" xfId="2" applyFont="1" applyFill="1" applyBorder="1" applyAlignment="1" applyProtection="1">
      <alignment horizontal="center" vertical="center"/>
      <protection hidden="1"/>
    </xf>
    <xf numFmtId="0" fontId="8" fillId="2" borderId="11" xfId="2" applyFont="1" applyFill="1" applyBorder="1" applyAlignment="1" applyProtection="1">
      <alignment horizontal="center" vertical="center"/>
      <protection hidden="1"/>
    </xf>
    <xf numFmtId="0" fontId="8" fillId="2" borderId="14" xfId="2" applyFont="1" applyFill="1" applyBorder="1" applyAlignment="1" applyProtection="1">
      <alignment horizontal="center" vertical="center"/>
      <protection hidden="1"/>
    </xf>
    <xf numFmtId="0" fontId="8" fillId="2" borderId="15" xfId="2" applyFont="1" applyFill="1" applyBorder="1" applyAlignment="1" applyProtection="1">
      <alignment horizontal="center" vertical="center"/>
      <protection hidden="1"/>
    </xf>
    <xf numFmtId="0" fontId="8" fillId="2" borderId="16" xfId="2" applyFont="1" applyFill="1" applyBorder="1" applyAlignment="1" applyProtection="1">
      <alignment horizontal="center" vertical="center"/>
      <protection hidden="1"/>
    </xf>
    <xf numFmtId="0" fontId="5" fillId="0" borderId="0" xfId="2" applyFont="1" applyFill="1" applyBorder="1" applyAlignment="1" applyProtection="1">
      <alignment horizontal="left" vertical="center" wrapText="1"/>
      <protection hidden="1"/>
    </xf>
    <xf numFmtId="0" fontId="16" fillId="6" borderId="0" xfId="2" applyFont="1" applyFill="1" applyAlignment="1" applyProtection="1">
      <alignment horizontal="center" vertical="center"/>
      <protection hidden="1"/>
    </xf>
    <xf numFmtId="0" fontId="8" fillId="2" borderId="21" xfId="2" applyFont="1" applyFill="1" applyBorder="1" applyAlignment="1" applyProtection="1">
      <alignment horizontal="center" vertical="center"/>
      <protection hidden="1"/>
    </xf>
    <xf numFmtId="0" fontId="8" fillId="2" borderId="23" xfId="2" applyFont="1" applyFill="1" applyBorder="1" applyAlignment="1" applyProtection="1">
      <alignment horizontal="center" vertical="center"/>
      <protection hidden="1"/>
    </xf>
    <xf numFmtId="0" fontId="8" fillId="2" borderId="24" xfId="2" applyFont="1" applyFill="1" applyBorder="1" applyAlignment="1" applyProtection="1">
      <alignment horizontal="center" vertical="center"/>
      <protection hidden="1"/>
    </xf>
    <xf numFmtId="0" fontId="8" fillId="2" borderId="18" xfId="2" applyFont="1" applyFill="1" applyBorder="1" applyAlignment="1" applyProtection="1">
      <alignment horizontal="center" vertical="center"/>
      <protection hidden="1"/>
    </xf>
    <xf numFmtId="0" fontId="8" fillId="2" borderId="1" xfId="2" applyFont="1" applyFill="1" applyBorder="1" applyAlignment="1" applyProtection="1">
      <alignment horizontal="center" vertical="center"/>
      <protection hidden="1"/>
    </xf>
    <xf numFmtId="0" fontId="8" fillId="2" borderId="12" xfId="2" applyFont="1" applyFill="1" applyBorder="1" applyAlignment="1" applyProtection="1">
      <alignment horizontal="center" vertical="center"/>
      <protection hidden="1"/>
    </xf>
    <xf numFmtId="0" fontId="8" fillId="2" borderId="13" xfId="2" applyFont="1" applyFill="1" applyBorder="1" applyAlignment="1" applyProtection="1">
      <alignment horizontal="center" vertical="center"/>
      <protection hidden="1"/>
    </xf>
    <xf numFmtId="0" fontId="8" fillId="2" borderId="4" xfId="2" applyFont="1" applyFill="1" applyBorder="1" applyAlignment="1" applyProtection="1">
      <alignment horizontal="center" vertical="center"/>
      <protection hidden="1"/>
    </xf>
    <xf numFmtId="0" fontId="9" fillId="0" borderId="0" xfId="2" applyFont="1" applyAlignment="1" applyProtection="1">
      <alignment horizontal="left" vertical="center" wrapText="1"/>
      <protection hidden="1"/>
    </xf>
    <xf numFmtId="0" fontId="8" fillId="2" borderId="25" xfId="2" applyFont="1" applyFill="1" applyBorder="1" applyAlignment="1" applyProtection="1">
      <alignment horizontal="center" vertical="center"/>
      <protection hidden="1"/>
    </xf>
    <xf numFmtId="0" fontId="8" fillId="2" borderId="26" xfId="2" applyFont="1" applyFill="1" applyBorder="1" applyAlignment="1" applyProtection="1">
      <alignment horizontal="center" vertical="center"/>
      <protection hidden="1"/>
    </xf>
    <xf numFmtId="0" fontId="8" fillId="2" borderId="27" xfId="2" applyFont="1" applyFill="1" applyBorder="1" applyAlignment="1" applyProtection="1">
      <alignment horizontal="center" vertical="center"/>
      <protection hidden="1"/>
    </xf>
    <xf numFmtId="0" fontId="8" fillId="7" borderId="25" xfId="2" applyFont="1" applyFill="1" applyBorder="1" applyAlignment="1" applyProtection="1">
      <alignment horizontal="center" vertical="center" wrapText="1"/>
      <protection hidden="1"/>
    </xf>
    <xf numFmtId="0" fontId="8" fillId="7" borderId="27" xfId="2" applyFont="1" applyFill="1" applyBorder="1" applyAlignment="1" applyProtection="1">
      <alignment horizontal="center" vertical="center" wrapText="1"/>
      <protection hidden="1"/>
    </xf>
    <xf numFmtId="0" fontId="8" fillId="7" borderId="10" xfId="2" applyFont="1" applyFill="1" applyBorder="1" applyAlignment="1" applyProtection="1">
      <alignment horizontal="center" vertical="center" wrapText="1"/>
      <protection hidden="1"/>
    </xf>
    <xf numFmtId="0" fontId="8" fillId="7" borderId="11" xfId="2" applyFont="1" applyFill="1" applyBorder="1" applyAlignment="1" applyProtection="1">
      <alignment horizontal="center" vertical="center" wrapText="1"/>
      <protection hidden="1"/>
    </xf>
    <xf numFmtId="0" fontId="8" fillId="7" borderId="14" xfId="2" applyFont="1" applyFill="1" applyBorder="1" applyAlignment="1" applyProtection="1">
      <alignment horizontal="center" vertical="center" wrapText="1"/>
      <protection hidden="1"/>
    </xf>
    <xf numFmtId="0" fontId="8" fillId="7" borderId="16" xfId="2" applyFont="1" applyFill="1" applyBorder="1" applyAlignment="1" applyProtection="1">
      <alignment horizontal="center" vertical="center" wrapText="1"/>
      <protection hidden="1"/>
    </xf>
    <xf numFmtId="0" fontId="8" fillId="7" borderId="26" xfId="2" applyFont="1" applyFill="1" applyBorder="1" applyAlignment="1" applyProtection="1">
      <alignment horizontal="center" vertical="center" wrapText="1"/>
      <protection hidden="1"/>
    </xf>
    <xf numFmtId="0" fontId="8" fillId="7" borderId="0" xfId="2" applyFont="1" applyFill="1" applyBorder="1" applyAlignment="1" applyProtection="1">
      <alignment horizontal="center" vertical="center" wrapText="1"/>
      <protection hidden="1"/>
    </xf>
    <xf numFmtId="0" fontId="8" fillId="7" borderId="15" xfId="2" applyFont="1" applyFill="1" applyBorder="1" applyAlignment="1" applyProtection="1">
      <alignment horizontal="center" vertical="center" wrapText="1"/>
      <protection hidden="1"/>
    </xf>
    <xf numFmtId="0" fontId="8" fillId="2" borderId="22" xfId="2" applyFont="1" applyFill="1" applyBorder="1" applyAlignment="1" applyProtection="1">
      <alignment horizontal="center" vertical="center"/>
      <protection hidden="1"/>
    </xf>
    <xf numFmtId="0" fontId="8" fillId="2" borderId="17" xfId="2" applyFont="1" applyFill="1" applyBorder="1" applyAlignment="1" applyProtection="1">
      <alignment horizontal="center" vertical="center"/>
      <protection hidden="1"/>
    </xf>
  </cellXfs>
  <cellStyles count="5">
    <cellStyle name="Hipervínculo" xfId="4" builtinId="8"/>
    <cellStyle name="Millares 8" xfId="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o%20zonas%20de%20frontera/info%20de%20precios/08%20Agosto/ZF%20PRECIOS%2028%20de%20JULIO%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20zonas%20de%20frontera/info%20de%20precios/09%20Septiembre/ZF%20PRECIOS%2028%20de%20AGOSTO%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HISTORICO POLIDUCTO"/>
      <sheetName val="Rubros"/>
      <sheetName val="EXTRA OXIGENADA"/>
      <sheetName val="BIODIESEL"/>
      <sheetName val="COMBUSTIBLES "/>
      <sheetName val="CORRIENTE OXIGENADA"/>
      <sheetName val="OTROS DPTOS - BASE"/>
      <sheetName val="NORTEDESANTANDER - BASE"/>
      <sheetName val="NARIÑO-PUTUMAYO - BASE"/>
      <sheetName val="RESOLUCION ZF"/>
      <sheetName val="AMAZONAS -  BASE"/>
      <sheetName val="GUAJIRA - BASE"/>
      <sheetName val="RESOLUCION NORTEDESANTANDER"/>
      <sheetName val="RES ALGUNAS ZONAS"/>
      <sheetName val="NORTESANTANDER"/>
      <sheetName val="AMAZONAS"/>
      <sheetName val="NARIÑO"/>
      <sheetName val="PUTUMAYO"/>
      <sheetName val="ARAUCA"/>
      <sheetName val="BOYACA"/>
      <sheetName val="GUAINIA"/>
      <sheetName val="VICHADA"/>
      <sheetName val="GUAJIRA"/>
      <sheetName val="CESAR"/>
      <sheetName val="CHOCO"/>
      <sheetName val="VAUPES"/>
      <sheetName val="ELECTROCOMBUSTIBLE"/>
    </sheetNames>
    <sheetDataSet>
      <sheetData sheetId="0"/>
      <sheetData sheetId="1">
        <row r="17">
          <cell r="K17">
            <v>18.582266130890762</v>
          </cell>
          <cell r="M17">
            <v>18.582266130890762</v>
          </cell>
        </row>
        <row r="42">
          <cell r="Q42">
            <v>11.160667999999999</v>
          </cell>
          <cell r="R42">
            <v>11.160667999999999</v>
          </cell>
          <cell r="S42">
            <v>11.160667999999999</v>
          </cell>
          <cell r="T42">
            <v>11.160667999999999</v>
          </cell>
          <cell r="U42">
            <v>3.9253300000000007</v>
          </cell>
        </row>
        <row r="53">
          <cell r="K53">
            <v>65.472307442355259</v>
          </cell>
          <cell r="L53">
            <v>65.472307442355259</v>
          </cell>
          <cell r="M53">
            <v>65.472307442355259</v>
          </cell>
        </row>
      </sheetData>
      <sheetData sheetId="2"/>
      <sheetData sheetId="3">
        <row r="10">
          <cell r="F10">
            <v>4065.55</v>
          </cell>
          <cell r="H10">
            <v>4408.22</v>
          </cell>
        </row>
        <row r="11">
          <cell r="F11">
            <v>1165.03</v>
          </cell>
          <cell r="H11">
            <v>1092.21</v>
          </cell>
        </row>
      </sheetData>
      <sheetData sheetId="4">
        <row r="7">
          <cell r="B7">
            <v>3630.32</v>
          </cell>
          <cell r="E7">
            <v>3837.09</v>
          </cell>
        </row>
        <row r="11">
          <cell r="E11">
            <v>1213.5675225081191</v>
          </cell>
        </row>
        <row r="15">
          <cell r="E15">
            <v>301.48</v>
          </cell>
        </row>
      </sheetData>
      <sheetData sheetId="5">
        <row r="7">
          <cell r="C7">
            <v>3630.32</v>
          </cell>
        </row>
        <row r="10">
          <cell r="D10">
            <v>3965.72</v>
          </cell>
        </row>
        <row r="11">
          <cell r="C11">
            <v>1213.5675225081191</v>
          </cell>
          <cell r="D11">
            <v>1116.4821207074697</v>
          </cell>
        </row>
        <row r="17">
          <cell r="D17">
            <v>1168.1099999999999</v>
          </cell>
        </row>
      </sheetData>
      <sheetData sheetId="6">
        <row r="18">
          <cell r="C18">
            <v>240</v>
          </cell>
        </row>
        <row r="20">
          <cell r="C20">
            <v>475</v>
          </cell>
        </row>
        <row r="22">
          <cell r="C22">
            <v>400</v>
          </cell>
          <cell r="F22">
            <v>240</v>
          </cell>
        </row>
        <row r="25">
          <cell r="F25">
            <v>400</v>
          </cell>
        </row>
        <row r="28">
          <cell r="F28">
            <v>204</v>
          </cell>
        </row>
      </sheetData>
      <sheetData sheetId="7"/>
      <sheetData sheetId="8"/>
      <sheetData sheetId="9"/>
      <sheetData sheetId="10"/>
      <sheetData sheetId="11">
        <row r="7">
          <cell r="I7">
            <v>3255.0066281250001</v>
          </cell>
        </row>
        <row r="9">
          <cell r="C9">
            <v>3630.32</v>
          </cell>
          <cell r="H9">
            <v>3506.741563</v>
          </cell>
        </row>
        <row r="67">
          <cell r="E67">
            <v>3965.7232000000004</v>
          </cell>
        </row>
      </sheetData>
      <sheetData sheetId="12"/>
      <sheetData sheetId="13"/>
      <sheetData sheetId="14"/>
      <sheetData sheetId="15"/>
      <sheetData sheetId="16"/>
      <sheetData sheetId="17"/>
      <sheetData sheetId="18">
        <row r="14">
          <cell r="C14">
            <v>71.510000000000005</v>
          </cell>
        </row>
      </sheetData>
      <sheetData sheetId="19"/>
      <sheetData sheetId="20"/>
      <sheetData sheetId="21">
        <row r="1">
          <cell r="B1" t="str">
            <v>Vigencia: 28 de julio; 00:00horas</v>
          </cell>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HISTORICO POLIDUCTO"/>
      <sheetName val="Rubros"/>
      <sheetName val="EXTRA OXIGENADA"/>
      <sheetName val="BIODIESEL"/>
      <sheetName val="COMBUSTIBLES "/>
      <sheetName val="CORRIENTE OXIGENADA"/>
      <sheetName val="OTROS DPTOS - BASE"/>
      <sheetName val="NORTEDESANTANDER - BASE"/>
      <sheetName val="NARIÑO-PUTUMAYO - BASE"/>
      <sheetName val="RESOLUCION ZF"/>
      <sheetName val="AMAZONAS -  BASE"/>
      <sheetName val="GUAJIRA - BASE"/>
      <sheetName val="RESOLUCION NORTEDESANTANDER"/>
      <sheetName val="RES ALGUNAS ZONAS"/>
      <sheetName val="NORTESANTANDER"/>
      <sheetName val="AMAZONAS"/>
      <sheetName val="NARIÑO"/>
      <sheetName val="PUTUMAYO"/>
      <sheetName val="ARAUCA"/>
      <sheetName val="BOYACA"/>
      <sheetName val="GUAINIA"/>
      <sheetName val="VICHADA"/>
      <sheetName val="GUAJIRA"/>
      <sheetName val="CESAR"/>
      <sheetName val="CHOCO"/>
      <sheetName val="VAUPES"/>
      <sheetName val="ELECTROCOMBUSTIBLE"/>
    </sheetNames>
    <sheetDataSet>
      <sheetData sheetId="0"/>
      <sheetData sheetId="1">
        <row r="17">
          <cell r="K17">
            <v>18.582266130890762</v>
          </cell>
          <cell r="M17">
            <v>18.582266130890762</v>
          </cell>
        </row>
        <row r="42">
          <cell r="Q42">
            <v>11.160667999999999</v>
          </cell>
          <cell r="R42">
            <v>11.160667999999999</v>
          </cell>
          <cell r="S42">
            <v>11.160667999999999</v>
          </cell>
          <cell r="T42">
            <v>11.160667999999999</v>
          </cell>
          <cell r="U42">
            <v>3.9253300000000007</v>
          </cell>
        </row>
        <row r="53">
          <cell r="K53">
            <v>65.472307442355259</v>
          </cell>
          <cell r="L53">
            <v>65.472307442355259</v>
          </cell>
          <cell r="M53">
            <v>65.472307442355259</v>
          </cell>
        </row>
      </sheetData>
      <sheetData sheetId="2"/>
      <sheetData sheetId="3">
        <row r="10">
          <cell r="F10">
            <v>4185.3900000000003</v>
          </cell>
          <cell r="H10">
            <v>4546.68</v>
          </cell>
        </row>
        <row r="11">
          <cell r="F11">
            <v>1165.03</v>
          </cell>
          <cell r="H11">
            <v>1092.21</v>
          </cell>
        </row>
      </sheetData>
      <sheetData sheetId="4">
        <row r="7">
          <cell r="B7">
            <v>3739.23</v>
          </cell>
          <cell r="E7">
            <v>3944.53</v>
          </cell>
        </row>
        <row r="11">
          <cell r="E11">
            <v>1213.5675225081191</v>
          </cell>
        </row>
        <row r="15">
          <cell r="E15">
            <v>301.48</v>
          </cell>
        </row>
      </sheetData>
      <sheetData sheetId="5">
        <row r="7">
          <cell r="C7">
            <v>3739.23</v>
          </cell>
        </row>
        <row r="10">
          <cell r="D10">
            <v>4066.7200000000003</v>
          </cell>
        </row>
        <row r="11">
          <cell r="C11">
            <v>1213.5675225081191</v>
          </cell>
          <cell r="D11">
            <v>1116.4821207074697</v>
          </cell>
        </row>
        <row r="17">
          <cell r="D17">
            <v>1168.1099999999999</v>
          </cell>
        </row>
      </sheetData>
      <sheetData sheetId="6">
        <row r="18">
          <cell r="C18">
            <v>240</v>
          </cell>
        </row>
        <row r="20">
          <cell r="C20">
            <v>475</v>
          </cell>
        </row>
        <row r="22">
          <cell r="C22">
            <v>400</v>
          </cell>
          <cell r="F22">
            <v>240</v>
          </cell>
        </row>
        <row r="25">
          <cell r="F25">
            <v>400</v>
          </cell>
        </row>
        <row r="28">
          <cell r="F28">
            <v>204</v>
          </cell>
        </row>
      </sheetData>
      <sheetData sheetId="7"/>
      <sheetData sheetId="8"/>
      <sheetData sheetId="9"/>
      <sheetData sheetId="10"/>
      <sheetData sheetId="11">
        <row r="7">
          <cell r="I7">
            <v>3346.1358593750001</v>
          </cell>
        </row>
        <row r="9">
          <cell r="C9">
            <v>3739.23</v>
          </cell>
          <cell r="H9">
            <v>3610.9408250000001</v>
          </cell>
        </row>
        <row r="67">
          <cell r="E67">
            <v>4066.7188000000001</v>
          </cell>
        </row>
      </sheetData>
      <sheetData sheetId="12"/>
      <sheetData sheetId="13"/>
      <sheetData sheetId="14"/>
      <sheetData sheetId="15"/>
      <sheetData sheetId="16"/>
      <sheetData sheetId="17"/>
      <sheetData sheetId="18">
        <row r="14">
          <cell r="C14">
            <v>71.510000000000005</v>
          </cell>
        </row>
      </sheetData>
      <sheetData sheetId="19"/>
      <sheetData sheetId="20"/>
      <sheetData sheetId="21">
        <row r="1">
          <cell r="B1" t="str">
            <v>Vigencia: 28 de agosto; 00:00horas</v>
          </cell>
        </row>
      </sheetData>
      <sheetData sheetId="22"/>
      <sheetData sheetId="23"/>
      <sheetData sheetId="24"/>
      <sheetData sheetId="25"/>
      <sheetData sheetId="2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2"/>
  <sheetViews>
    <sheetView showGridLines="0" workbookViewId="0">
      <selection activeCell="B11" sqref="B11"/>
    </sheetView>
  </sheetViews>
  <sheetFormatPr baseColWidth="10" defaultRowHeight="15" outlineLevelRow="2" x14ac:dyDescent="0.25"/>
  <cols>
    <col min="1" max="1" width="8" style="1" customWidth="1"/>
    <col min="2" max="2" width="50.28515625" style="2" customWidth="1"/>
    <col min="3" max="3" width="20.85546875" style="2" customWidth="1"/>
    <col min="4" max="4" width="17.28515625" style="2" customWidth="1"/>
    <col min="5" max="5" width="18.140625" style="2" customWidth="1"/>
    <col min="6" max="6" width="20.140625" style="2" customWidth="1"/>
    <col min="7" max="8" width="17.28515625" style="2" customWidth="1"/>
    <col min="9" max="9" width="17.7109375" style="3" customWidth="1"/>
    <col min="10" max="10" width="15.140625" style="3" customWidth="1"/>
    <col min="11" max="16384" width="11.42578125" style="3"/>
  </cols>
  <sheetData>
    <row r="1" spans="1:8" x14ac:dyDescent="0.25">
      <c r="B1" s="2" t="s">
        <v>0</v>
      </c>
    </row>
    <row r="2" spans="1:8" ht="15.75" thickBot="1" x14ac:dyDescent="0.3">
      <c r="A2" s="4" t="s">
        <v>1</v>
      </c>
      <c r="B2" s="5"/>
      <c r="C2" s="5"/>
      <c r="D2" s="5"/>
      <c r="E2" s="5"/>
      <c r="F2" s="5"/>
      <c r="G2" s="5"/>
      <c r="H2" s="5"/>
    </row>
    <row r="3" spans="1:8" ht="18.75" customHeight="1" thickTop="1" x14ac:dyDescent="0.25">
      <c r="A3" s="6"/>
      <c r="B3" s="7" t="s">
        <v>2</v>
      </c>
      <c r="C3" s="99" t="s">
        <v>3</v>
      </c>
      <c r="D3" s="100"/>
      <c r="E3" s="8"/>
      <c r="F3" s="103"/>
      <c r="G3" s="103"/>
      <c r="H3" s="8"/>
    </row>
    <row r="4" spans="1:8" ht="21" customHeight="1" x14ac:dyDescent="0.25">
      <c r="A4" s="10"/>
      <c r="B4" s="11" t="s">
        <v>4</v>
      </c>
      <c r="C4" s="101"/>
      <c r="D4" s="102"/>
      <c r="E4" s="8"/>
      <c r="F4" s="103"/>
      <c r="G4" s="103"/>
      <c r="H4" s="8"/>
    </row>
    <row r="5" spans="1:8" s="15" customFormat="1" ht="39" customHeight="1" x14ac:dyDescent="0.25">
      <c r="A5" s="104" t="s">
        <v>5</v>
      </c>
      <c r="B5" s="106" t="s">
        <v>6</v>
      </c>
      <c r="C5" s="12" t="s">
        <v>7</v>
      </c>
      <c r="D5" s="13" t="s">
        <v>8</v>
      </c>
      <c r="E5" s="14"/>
      <c r="F5" s="14"/>
      <c r="G5" s="14"/>
      <c r="H5" s="14"/>
    </row>
    <row r="6" spans="1:8" s="15" customFormat="1" x14ac:dyDescent="0.25">
      <c r="A6" s="105"/>
      <c r="B6" s="107"/>
      <c r="C6" s="12" t="s">
        <v>9</v>
      </c>
      <c r="D6" s="13" t="s">
        <v>9</v>
      </c>
      <c r="E6" s="14"/>
      <c r="F6" s="14"/>
      <c r="G6" s="14"/>
      <c r="H6" s="14"/>
    </row>
    <row r="7" spans="1:8" x14ac:dyDescent="0.25">
      <c r="A7" s="16" t="s">
        <v>10</v>
      </c>
      <c r="B7" s="17" t="s">
        <v>11</v>
      </c>
      <c r="C7" s="18">
        <v>3753.8</v>
      </c>
      <c r="D7" s="19">
        <v>3622.64</v>
      </c>
      <c r="E7" s="20"/>
      <c r="F7" s="21"/>
      <c r="G7" s="21"/>
      <c r="H7" s="21"/>
    </row>
    <row r="8" spans="1:8" x14ac:dyDescent="0.25">
      <c r="A8" s="16" t="s">
        <v>12</v>
      </c>
      <c r="B8" s="17" t="s">
        <v>13</v>
      </c>
      <c r="C8" s="18" t="s">
        <v>14</v>
      </c>
      <c r="D8" s="19" t="s">
        <v>14</v>
      </c>
      <c r="E8" s="20"/>
      <c r="F8" s="22"/>
      <c r="G8" s="22"/>
      <c r="H8" s="22"/>
    </row>
    <row r="9" spans="1:8" x14ac:dyDescent="0.25">
      <c r="A9" s="16" t="s">
        <v>15</v>
      </c>
      <c r="B9" s="17" t="s">
        <v>16</v>
      </c>
      <c r="C9" s="23">
        <v>17.404014358800001</v>
      </c>
      <c r="D9" s="24">
        <v>17.404014358800001</v>
      </c>
      <c r="E9" s="20"/>
      <c r="F9" s="22"/>
      <c r="G9" s="22"/>
      <c r="H9" s="22"/>
    </row>
    <row r="10" spans="1:8" x14ac:dyDescent="0.25">
      <c r="A10" s="16" t="s">
        <v>17</v>
      </c>
      <c r="B10" s="17" t="s">
        <v>18</v>
      </c>
      <c r="C10" s="23">
        <v>61.320883621200011</v>
      </c>
      <c r="D10" s="24">
        <v>61.320883621200011</v>
      </c>
      <c r="E10" s="20"/>
      <c r="F10" s="22"/>
      <c r="G10" s="22"/>
      <c r="H10" s="22"/>
    </row>
    <row r="11" spans="1:8" x14ac:dyDescent="0.25">
      <c r="A11" s="16" t="s">
        <v>19</v>
      </c>
      <c r="B11" s="17" t="s">
        <v>20</v>
      </c>
      <c r="C11" s="23">
        <v>3.9253300000000007</v>
      </c>
      <c r="D11" s="24">
        <v>3.9253300000000007</v>
      </c>
      <c r="E11" s="20"/>
      <c r="F11" s="22"/>
      <c r="G11" s="22"/>
      <c r="H11" s="22"/>
    </row>
    <row r="12" spans="1:8" x14ac:dyDescent="0.25">
      <c r="A12" s="25" t="s">
        <v>21</v>
      </c>
      <c r="B12" s="26" t="s">
        <v>22</v>
      </c>
      <c r="C12" s="27">
        <v>3836.4502279800004</v>
      </c>
      <c r="D12" s="28">
        <v>3705.2902279800001</v>
      </c>
      <c r="E12" s="20"/>
      <c r="F12" s="22"/>
      <c r="G12" s="22"/>
      <c r="H12" s="22"/>
    </row>
    <row r="13" spans="1:8" x14ac:dyDescent="0.25">
      <c r="A13" s="16" t="s">
        <v>23</v>
      </c>
      <c r="B13" s="17" t="s">
        <v>24</v>
      </c>
      <c r="C13" s="29" t="s">
        <v>25</v>
      </c>
      <c r="D13" s="24" t="s">
        <v>25</v>
      </c>
      <c r="E13" s="20"/>
      <c r="F13" s="22"/>
      <c r="G13" s="22"/>
      <c r="H13" s="22"/>
    </row>
    <row r="14" spans="1:8" x14ac:dyDescent="0.25">
      <c r="A14" s="16" t="s">
        <v>26</v>
      </c>
      <c r="B14" s="17" t="s">
        <v>27</v>
      </c>
      <c r="C14" s="23" t="s">
        <v>28</v>
      </c>
      <c r="D14" s="24" t="s">
        <v>28</v>
      </c>
      <c r="E14" s="20"/>
      <c r="F14" s="22"/>
      <c r="G14" s="22"/>
      <c r="H14" s="22"/>
    </row>
    <row r="15" spans="1:8" x14ac:dyDescent="0.25">
      <c r="A15" s="25" t="s">
        <v>29</v>
      </c>
      <c r="B15" s="26" t="s">
        <v>30</v>
      </c>
      <c r="C15" s="27">
        <v>3836.4502279800004</v>
      </c>
      <c r="D15" s="28">
        <v>3705.2902279800001</v>
      </c>
      <c r="E15" s="20"/>
      <c r="F15" s="30"/>
      <c r="G15" s="22"/>
      <c r="H15" s="22"/>
    </row>
    <row r="16" spans="1:8" x14ac:dyDescent="0.25">
      <c r="A16" s="16" t="s">
        <v>31</v>
      </c>
      <c r="B16" s="17" t="s">
        <v>32</v>
      </c>
      <c r="C16" s="29" t="s">
        <v>25</v>
      </c>
      <c r="D16" s="24" t="s">
        <v>25</v>
      </c>
      <c r="E16" s="20"/>
      <c r="F16" s="22"/>
      <c r="G16" s="22"/>
      <c r="H16" s="22"/>
    </row>
    <row r="17" spans="1:10" x14ac:dyDescent="0.25">
      <c r="A17" s="16" t="s">
        <v>33</v>
      </c>
      <c r="B17" s="17" t="s">
        <v>34</v>
      </c>
      <c r="C17" s="18" t="s">
        <v>35</v>
      </c>
      <c r="D17" s="24" t="s">
        <v>36</v>
      </c>
      <c r="E17" s="20"/>
      <c r="F17" s="22"/>
      <c r="G17" s="22"/>
      <c r="H17" s="22"/>
    </row>
    <row r="18" spans="1:10" x14ac:dyDescent="0.25">
      <c r="A18" s="16" t="s">
        <v>37</v>
      </c>
      <c r="B18" s="17" t="s">
        <v>38</v>
      </c>
      <c r="C18" s="18" t="s">
        <v>39</v>
      </c>
      <c r="D18" s="24" t="s">
        <v>39</v>
      </c>
      <c r="E18" s="20"/>
      <c r="F18" s="22"/>
      <c r="G18" s="22"/>
      <c r="H18" s="22"/>
    </row>
    <row r="19" spans="1:10" ht="27" customHeight="1" thickBot="1" x14ac:dyDescent="0.3">
      <c r="A19" s="31" t="s">
        <v>40</v>
      </c>
      <c r="B19" s="32" t="s">
        <v>41</v>
      </c>
      <c r="C19" s="33"/>
      <c r="D19" s="34"/>
      <c r="E19" s="20"/>
      <c r="F19" s="22"/>
      <c r="G19" s="22"/>
      <c r="H19" s="22"/>
    </row>
    <row r="20" spans="1:10" ht="15.75" thickTop="1" x14ac:dyDescent="0.25">
      <c r="A20" s="35"/>
      <c r="B20" s="36"/>
      <c r="C20" s="37"/>
      <c r="D20" s="37"/>
      <c r="E20" s="37"/>
      <c r="F20" s="37"/>
      <c r="G20" s="37"/>
      <c r="H20" s="37"/>
    </row>
    <row r="21" spans="1:10" ht="15" customHeight="1" x14ac:dyDescent="0.25">
      <c r="A21" s="38"/>
      <c r="B21" s="39" t="s">
        <v>42</v>
      </c>
      <c r="C21" s="40"/>
      <c r="D21" s="40"/>
      <c r="E21" s="40"/>
      <c r="F21" s="40"/>
      <c r="G21" s="40"/>
      <c r="H21" s="40"/>
    </row>
    <row r="22" spans="1:10" ht="15" customHeight="1" x14ac:dyDescent="0.25">
      <c r="A22" s="41" t="s">
        <v>43</v>
      </c>
      <c r="B22" s="98" t="s">
        <v>44</v>
      </c>
      <c r="C22" s="98"/>
      <c r="D22" s="98"/>
      <c r="E22" s="98"/>
      <c r="F22" s="98"/>
      <c r="G22" s="98"/>
      <c r="H22" s="42"/>
    </row>
    <row r="23" spans="1:10" ht="15" customHeight="1" x14ac:dyDescent="0.25">
      <c r="A23" s="41" t="s">
        <v>14</v>
      </c>
      <c r="B23" s="98" t="s">
        <v>45</v>
      </c>
      <c r="C23" s="98"/>
      <c r="D23" s="98"/>
      <c r="E23" s="98"/>
      <c r="F23" s="98"/>
      <c r="G23" s="98"/>
      <c r="H23" s="42"/>
    </row>
    <row r="24" spans="1:10" ht="15" customHeight="1" x14ac:dyDescent="0.25">
      <c r="A24" s="41"/>
      <c r="B24" s="98" t="s">
        <v>46</v>
      </c>
      <c r="C24" s="98"/>
      <c r="D24" s="98"/>
      <c r="E24" s="98"/>
      <c r="F24" s="98"/>
      <c r="G24" s="98"/>
      <c r="H24" s="42"/>
    </row>
    <row r="25" spans="1:10" x14ac:dyDescent="0.25">
      <c r="A25" s="41" t="s">
        <v>28</v>
      </c>
      <c r="B25" s="98" t="s">
        <v>47</v>
      </c>
      <c r="C25" s="98"/>
      <c r="D25" s="98"/>
      <c r="E25" s="98"/>
      <c r="F25" s="98"/>
      <c r="G25" s="98"/>
      <c r="H25" s="42"/>
    </row>
    <row r="26" spans="1:10" ht="32.25" customHeight="1" x14ac:dyDescent="0.25">
      <c r="A26" s="41" t="s">
        <v>35</v>
      </c>
      <c r="B26" s="98" t="s">
        <v>48</v>
      </c>
      <c r="C26" s="98"/>
      <c r="D26" s="98"/>
      <c r="E26" s="98"/>
      <c r="F26" s="98"/>
      <c r="G26" s="98"/>
      <c r="H26" s="42"/>
    </row>
    <row r="27" spans="1:10" x14ac:dyDescent="0.25">
      <c r="A27" s="38" t="s">
        <v>39</v>
      </c>
      <c r="B27" s="98" t="s">
        <v>49</v>
      </c>
      <c r="C27" s="98"/>
      <c r="D27" s="98"/>
      <c r="E27" s="98"/>
      <c r="F27" s="98"/>
      <c r="G27" s="98"/>
      <c r="H27" s="42"/>
    </row>
    <row r="28" spans="1:10" x14ac:dyDescent="0.25">
      <c r="A28" s="38"/>
      <c r="B28" s="98" t="s">
        <v>50</v>
      </c>
      <c r="C28" s="98"/>
      <c r="D28" s="98"/>
      <c r="E28" s="98"/>
      <c r="F28" s="98"/>
      <c r="G28" s="98"/>
      <c r="H28" s="42"/>
    </row>
    <row r="29" spans="1:10" x14ac:dyDescent="0.25">
      <c r="A29" s="38" t="s">
        <v>25</v>
      </c>
      <c r="B29" s="98" t="s">
        <v>51</v>
      </c>
      <c r="C29" s="98"/>
      <c r="D29" s="98"/>
      <c r="E29" s="98"/>
      <c r="F29" s="98"/>
      <c r="G29" s="98"/>
      <c r="H29" s="98"/>
      <c r="I29" s="98"/>
      <c r="J29" s="98"/>
    </row>
    <row r="30" spans="1:10" x14ac:dyDescent="0.25">
      <c r="A30" s="38"/>
      <c r="B30" s="43"/>
      <c r="C30" s="43"/>
      <c r="D30" s="43"/>
      <c r="E30" s="43"/>
      <c r="F30" s="43"/>
      <c r="G30" s="43"/>
      <c r="H30" s="43"/>
    </row>
    <row r="31" spans="1:10" ht="18.75" hidden="1" customHeight="1" outlineLevel="1" x14ac:dyDescent="0.25">
      <c r="A31" s="6"/>
      <c r="B31" s="7" t="s">
        <v>52</v>
      </c>
      <c r="C31" s="108" t="s">
        <v>3</v>
      </c>
      <c r="D31" s="109"/>
      <c r="E31" s="109"/>
      <c r="F31" s="110"/>
      <c r="G31" s="108" t="s">
        <v>53</v>
      </c>
      <c r="H31" s="109"/>
      <c r="I31" s="109"/>
      <c r="J31" s="109"/>
    </row>
    <row r="32" spans="1:10" ht="24.75" hidden="1" customHeight="1" outlineLevel="1" x14ac:dyDescent="0.25">
      <c r="A32" s="44"/>
      <c r="B32" s="45" t="s">
        <v>54</v>
      </c>
      <c r="C32" s="108"/>
      <c r="D32" s="109"/>
      <c r="E32" s="109"/>
      <c r="F32" s="110"/>
      <c r="G32" s="108"/>
      <c r="H32" s="109"/>
      <c r="I32" s="109"/>
      <c r="J32" s="109"/>
    </row>
    <row r="33" spans="1:10" ht="29.25" hidden="1" customHeight="1" outlineLevel="1" x14ac:dyDescent="0.25">
      <c r="A33" s="10"/>
      <c r="B33" s="11" t="s">
        <v>55</v>
      </c>
      <c r="C33" s="111"/>
      <c r="D33" s="112"/>
      <c r="E33" s="112"/>
      <c r="F33" s="113"/>
      <c r="G33" s="111"/>
      <c r="H33" s="112"/>
      <c r="I33" s="112"/>
      <c r="J33" s="112"/>
    </row>
    <row r="34" spans="1:10" s="15" customFormat="1" hidden="1" outlineLevel="1" x14ac:dyDescent="0.25">
      <c r="A34" s="104" t="s">
        <v>5</v>
      </c>
      <c r="B34" s="106" t="s">
        <v>6</v>
      </c>
      <c r="C34" s="12" t="s">
        <v>56</v>
      </c>
      <c r="D34" s="12" t="s">
        <v>56</v>
      </c>
      <c r="E34" s="46"/>
      <c r="F34" s="47" t="s">
        <v>57</v>
      </c>
      <c r="G34" s="48" t="s">
        <v>56</v>
      </c>
      <c r="H34" s="48"/>
      <c r="I34" s="48" t="s">
        <v>56</v>
      </c>
      <c r="J34" s="13" t="s">
        <v>57</v>
      </c>
    </row>
    <row r="35" spans="1:10" s="15" customFormat="1" hidden="1" outlineLevel="1" x14ac:dyDescent="0.25">
      <c r="A35" s="104"/>
      <c r="B35" s="106"/>
      <c r="C35" s="13"/>
      <c r="D35" s="49">
        <v>0.08</v>
      </c>
      <c r="E35" s="50"/>
      <c r="F35" s="51">
        <v>0.1</v>
      </c>
      <c r="G35" s="51"/>
      <c r="H35" s="51"/>
      <c r="I35" s="49">
        <v>0.08</v>
      </c>
      <c r="J35" s="52">
        <v>0.1</v>
      </c>
    </row>
    <row r="36" spans="1:10" s="15" customFormat="1" hidden="1" outlineLevel="1" x14ac:dyDescent="0.25">
      <c r="A36" s="105"/>
      <c r="B36" s="107"/>
      <c r="C36" s="12" t="s">
        <v>9</v>
      </c>
      <c r="D36" s="12" t="s">
        <v>9</v>
      </c>
      <c r="E36" s="46"/>
      <c r="F36" s="47" t="s">
        <v>9</v>
      </c>
      <c r="G36" s="48" t="s">
        <v>9</v>
      </c>
      <c r="H36" s="48"/>
      <c r="I36" s="48" t="s">
        <v>9</v>
      </c>
      <c r="J36" s="13" t="s">
        <v>9</v>
      </c>
    </row>
    <row r="37" spans="1:10" hidden="1" outlineLevel="1" x14ac:dyDescent="0.25">
      <c r="A37" s="16" t="s">
        <v>10</v>
      </c>
      <c r="B37" s="17" t="s">
        <v>11</v>
      </c>
      <c r="C37" s="27">
        <v>3781.27</v>
      </c>
      <c r="D37" s="27">
        <v>4177.8</v>
      </c>
      <c r="E37" s="53"/>
      <c r="F37" s="54">
        <v>4756.51</v>
      </c>
      <c r="G37" s="55">
        <v>3781.27</v>
      </c>
      <c r="H37" s="23"/>
      <c r="I37" s="18">
        <v>4177.8</v>
      </c>
      <c r="J37" s="19">
        <v>4756.51</v>
      </c>
    </row>
    <row r="38" spans="1:10" hidden="1" outlineLevel="1" x14ac:dyDescent="0.25">
      <c r="A38" s="16" t="s">
        <v>58</v>
      </c>
      <c r="B38" s="56" t="s">
        <v>59</v>
      </c>
      <c r="C38" s="57" t="s">
        <v>60</v>
      </c>
      <c r="D38" s="29" t="s">
        <v>60</v>
      </c>
      <c r="E38" s="58"/>
      <c r="F38" s="59" t="s">
        <v>60</v>
      </c>
      <c r="G38" s="55">
        <v>1136.6184532248001</v>
      </c>
      <c r="H38" s="23"/>
      <c r="I38" s="29">
        <v>1045.6889769668162</v>
      </c>
      <c r="J38" s="24">
        <v>1022.96</v>
      </c>
    </row>
    <row r="39" spans="1:10" hidden="1" outlineLevel="1" x14ac:dyDescent="0.25">
      <c r="A39" s="16" t="s">
        <v>61</v>
      </c>
      <c r="B39" s="56" t="s">
        <v>62</v>
      </c>
      <c r="C39" s="57" t="s">
        <v>28</v>
      </c>
      <c r="D39" s="18" t="s">
        <v>28</v>
      </c>
      <c r="E39" s="60"/>
      <c r="F39" s="59" t="s">
        <v>28</v>
      </c>
      <c r="G39" s="55" t="s">
        <v>28</v>
      </c>
      <c r="H39" s="23"/>
      <c r="I39" s="18" t="s">
        <v>28</v>
      </c>
      <c r="J39" s="24" t="s">
        <v>28</v>
      </c>
    </row>
    <row r="40" spans="1:10" hidden="1" outlineLevel="1" x14ac:dyDescent="0.25">
      <c r="A40" s="16" t="s">
        <v>63</v>
      </c>
      <c r="B40" s="56" t="s">
        <v>64</v>
      </c>
      <c r="C40" s="57" t="s">
        <v>65</v>
      </c>
      <c r="D40" s="18" t="s">
        <v>65</v>
      </c>
      <c r="E40" s="60"/>
      <c r="F40" s="24" t="s">
        <v>66</v>
      </c>
      <c r="G40" s="23" t="s">
        <v>66</v>
      </c>
      <c r="H40" s="23"/>
      <c r="I40" s="18" t="s">
        <v>66</v>
      </c>
      <c r="J40" s="24" t="s">
        <v>66</v>
      </c>
    </row>
    <row r="41" spans="1:10" hidden="1" outlineLevel="1" x14ac:dyDescent="0.25">
      <c r="A41" s="16" t="s">
        <v>15</v>
      </c>
      <c r="B41" s="17" t="s">
        <v>16</v>
      </c>
      <c r="C41" s="61">
        <v>17.404014358800001</v>
      </c>
      <c r="D41" s="23">
        <v>17.404014358800001</v>
      </c>
      <c r="E41" s="62"/>
      <c r="F41" s="59">
        <v>17.404014358800001</v>
      </c>
      <c r="G41" s="55">
        <v>17.404014358800001</v>
      </c>
      <c r="H41" s="23"/>
      <c r="I41" s="23">
        <v>17.404014358800001</v>
      </c>
      <c r="J41" s="24">
        <v>17.404014358800001</v>
      </c>
    </row>
    <row r="42" spans="1:10" hidden="1" outlineLevel="1" x14ac:dyDescent="0.25">
      <c r="A42" s="16" t="s">
        <v>17</v>
      </c>
      <c r="B42" s="17" t="s">
        <v>18</v>
      </c>
      <c r="C42" s="61">
        <v>61.320883621200011</v>
      </c>
      <c r="D42" s="18">
        <v>61.320883621200011</v>
      </c>
      <c r="E42" s="60"/>
      <c r="F42" s="63">
        <v>61.320883621200011</v>
      </c>
      <c r="G42" s="64">
        <v>61.320883621200011</v>
      </c>
      <c r="H42" s="18"/>
      <c r="I42" s="18">
        <v>61.320883621200011</v>
      </c>
      <c r="J42" s="19">
        <v>61.320883621200011</v>
      </c>
    </row>
    <row r="43" spans="1:10" hidden="1" outlineLevel="1" x14ac:dyDescent="0.25">
      <c r="A43" s="16" t="s">
        <v>19</v>
      </c>
      <c r="B43" s="17" t="s">
        <v>20</v>
      </c>
      <c r="C43" s="61">
        <v>11.160667999999999</v>
      </c>
      <c r="D43" s="18">
        <v>11.160667999999999</v>
      </c>
      <c r="E43" s="60"/>
      <c r="F43" s="63">
        <v>11.160667999999999</v>
      </c>
      <c r="G43" s="64">
        <v>11.160667999999999</v>
      </c>
      <c r="H43" s="18"/>
      <c r="I43" s="18">
        <v>11.160667999999999</v>
      </c>
      <c r="J43" s="19">
        <v>11.160667999999999</v>
      </c>
    </row>
    <row r="44" spans="1:10" hidden="1" outlineLevel="1" x14ac:dyDescent="0.25">
      <c r="A44" s="16"/>
      <c r="B44" s="17" t="s">
        <v>67</v>
      </c>
      <c r="C44" s="61">
        <v>71.510000000000005</v>
      </c>
      <c r="D44" s="29">
        <v>71.510000000000005</v>
      </c>
      <c r="E44" s="58"/>
      <c r="F44" s="59">
        <v>71.510000000000005</v>
      </c>
      <c r="G44" s="55">
        <v>71.510000000000005</v>
      </c>
      <c r="H44" s="23"/>
      <c r="I44" s="29">
        <v>71.510000000000005</v>
      </c>
      <c r="J44" s="24">
        <v>71.510000000000005</v>
      </c>
    </row>
    <row r="45" spans="1:10" hidden="1" outlineLevel="1" x14ac:dyDescent="0.25">
      <c r="A45" s="25" t="s">
        <v>21</v>
      </c>
      <c r="B45" s="26" t="s">
        <v>22</v>
      </c>
      <c r="C45" s="65">
        <v>3942.6655659800003</v>
      </c>
      <c r="D45" s="27">
        <v>4339.1955659800005</v>
      </c>
      <c r="E45" s="53"/>
      <c r="F45" s="54">
        <v>4917.9055659800006</v>
      </c>
      <c r="G45" s="66">
        <v>5079.2840192048006</v>
      </c>
      <c r="H45" s="27"/>
      <c r="I45" s="27">
        <v>5384.8845429468165</v>
      </c>
      <c r="J45" s="28">
        <v>5940.8655659800006</v>
      </c>
    </row>
    <row r="46" spans="1:10" hidden="1" outlineLevel="1" x14ac:dyDescent="0.25">
      <c r="A46" s="16" t="s">
        <v>23</v>
      </c>
      <c r="B46" s="17" t="s">
        <v>24</v>
      </c>
      <c r="C46" s="62" t="s">
        <v>43</v>
      </c>
      <c r="D46" s="29" t="s">
        <v>43</v>
      </c>
      <c r="E46" s="58"/>
      <c r="F46" s="59" t="s">
        <v>43</v>
      </c>
      <c r="G46" s="55" t="s">
        <v>43</v>
      </c>
      <c r="H46" s="23"/>
      <c r="I46" s="29" t="s">
        <v>43</v>
      </c>
      <c r="J46" s="24" t="s">
        <v>43</v>
      </c>
    </row>
    <row r="47" spans="1:10" hidden="1" outlineLevel="1" x14ac:dyDescent="0.25">
      <c r="A47" s="16" t="s">
        <v>68</v>
      </c>
      <c r="B47" s="17" t="s">
        <v>69</v>
      </c>
      <c r="C47" s="62" t="s">
        <v>14</v>
      </c>
      <c r="D47" s="18" t="s">
        <v>14</v>
      </c>
      <c r="E47" s="60"/>
      <c r="F47" s="63" t="s">
        <v>14</v>
      </c>
      <c r="G47" s="64" t="s">
        <v>14</v>
      </c>
      <c r="H47" s="18"/>
      <c r="I47" s="18" t="s">
        <v>14</v>
      </c>
      <c r="J47" s="19" t="s">
        <v>14</v>
      </c>
    </row>
    <row r="48" spans="1:10" hidden="1" outlineLevel="1" x14ac:dyDescent="0.25">
      <c r="A48" s="16" t="s">
        <v>70</v>
      </c>
      <c r="B48" s="17" t="s">
        <v>71</v>
      </c>
      <c r="C48" s="62" t="s">
        <v>35</v>
      </c>
      <c r="D48" s="23" t="s">
        <v>35</v>
      </c>
      <c r="E48" s="62"/>
      <c r="F48" s="59" t="s">
        <v>35</v>
      </c>
      <c r="G48" s="55" t="s">
        <v>35</v>
      </c>
      <c r="H48" s="23"/>
      <c r="I48" s="23" t="s">
        <v>35</v>
      </c>
      <c r="J48" s="24" t="s">
        <v>35</v>
      </c>
    </row>
    <row r="49" spans="1:10" hidden="1" outlineLevel="1" x14ac:dyDescent="0.25">
      <c r="A49" s="25" t="s">
        <v>72</v>
      </c>
      <c r="B49" s="26" t="s">
        <v>30</v>
      </c>
      <c r="C49" s="65">
        <v>3942.6655659800003</v>
      </c>
      <c r="D49" s="27">
        <v>4339.1955659800005</v>
      </c>
      <c r="E49" s="53"/>
      <c r="F49" s="54">
        <v>4917.9055659800006</v>
      </c>
      <c r="G49" s="66">
        <v>5079.2840192048006</v>
      </c>
      <c r="H49" s="27"/>
      <c r="I49" s="27">
        <v>5384.8845429468165</v>
      </c>
      <c r="J49" s="28">
        <v>5940.8655659800006</v>
      </c>
    </row>
    <row r="50" spans="1:10" hidden="1" outlineLevel="1" x14ac:dyDescent="0.25">
      <c r="A50" s="16" t="s">
        <v>31</v>
      </c>
      <c r="B50" s="17" t="s">
        <v>32</v>
      </c>
      <c r="C50" s="62" t="s">
        <v>73</v>
      </c>
      <c r="D50" s="18" t="s">
        <v>73</v>
      </c>
      <c r="E50" s="60"/>
      <c r="F50" s="59" t="s">
        <v>73</v>
      </c>
      <c r="G50" s="55" t="s">
        <v>73</v>
      </c>
      <c r="H50" s="23"/>
      <c r="I50" s="18" t="s">
        <v>73</v>
      </c>
      <c r="J50" s="24" t="s">
        <v>73</v>
      </c>
    </row>
    <row r="51" spans="1:10" hidden="1" outlineLevel="1" x14ac:dyDescent="0.25">
      <c r="A51" s="16" t="s">
        <v>33</v>
      </c>
      <c r="B51" s="17" t="s">
        <v>34</v>
      </c>
      <c r="C51" s="62" t="s">
        <v>39</v>
      </c>
      <c r="D51" s="18" t="s">
        <v>39</v>
      </c>
      <c r="E51" s="60"/>
      <c r="F51" s="59" t="s">
        <v>74</v>
      </c>
      <c r="G51" s="64" t="s">
        <v>39</v>
      </c>
      <c r="H51" s="18"/>
      <c r="I51" s="18" t="s">
        <v>39</v>
      </c>
      <c r="J51" s="24" t="s">
        <v>74</v>
      </c>
    </row>
    <row r="52" spans="1:10" hidden="1" outlineLevel="1" x14ac:dyDescent="0.25">
      <c r="A52" s="16" t="s">
        <v>37</v>
      </c>
      <c r="B52" s="17" t="s">
        <v>38</v>
      </c>
      <c r="C52" s="62" t="s">
        <v>75</v>
      </c>
      <c r="D52" s="18" t="s">
        <v>75</v>
      </c>
      <c r="E52" s="60"/>
      <c r="F52" s="63" t="s">
        <v>75</v>
      </c>
      <c r="G52" s="64" t="s">
        <v>75</v>
      </c>
      <c r="H52" s="18"/>
      <c r="I52" s="18" t="s">
        <v>75</v>
      </c>
      <c r="J52" s="19" t="s">
        <v>75</v>
      </c>
    </row>
    <row r="53" spans="1:10" ht="27.75" hidden="1" customHeight="1" outlineLevel="1" x14ac:dyDescent="0.25">
      <c r="A53" s="31" t="s">
        <v>40</v>
      </c>
      <c r="B53" s="32" t="s">
        <v>41</v>
      </c>
      <c r="C53" s="67"/>
      <c r="D53" s="33"/>
      <c r="E53" s="68"/>
      <c r="F53" s="69"/>
      <c r="G53" s="70"/>
      <c r="H53" s="33"/>
      <c r="I53" s="33"/>
      <c r="J53" s="34"/>
    </row>
    <row r="54" spans="1:10" hidden="1" outlineLevel="1" x14ac:dyDescent="0.25">
      <c r="A54" s="35"/>
      <c r="B54" s="36"/>
      <c r="C54" s="37"/>
      <c r="D54" s="37"/>
      <c r="E54" s="37"/>
      <c r="F54" s="37"/>
      <c r="G54" s="37"/>
      <c r="H54" s="37"/>
    </row>
    <row r="55" spans="1:10" ht="15" hidden="1" customHeight="1" outlineLevel="1" x14ac:dyDescent="0.25">
      <c r="A55" s="38"/>
      <c r="B55" s="114"/>
      <c r="C55" s="114"/>
      <c r="D55" s="114"/>
      <c r="E55" s="114"/>
      <c r="F55" s="114"/>
      <c r="G55" s="114"/>
      <c r="H55" s="43"/>
    </row>
    <row r="56" spans="1:10" hidden="1" outlineLevel="1" x14ac:dyDescent="0.25">
      <c r="A56" s="38"/>
      <c r="B56" s="98" t="s">
        <v>76</v>
      </c>
      <c r="C56" s="98"/>
      <c r="D56" s="98"/>
      <c r="E56" s="98"/>
      <c r="F56" s="98"/>
      <c r="G56" s="98"/>
      <c r="H56" s="42"/>
      <c r="I56" s="72"/>
      <c r="J56" s="72"/>
    </row>
    <row r="57" spans="1:10" ht="15" hidden="1" customHeight="1" outlineLevel="1" x14ac:dyDescent="0.25">
      <c r="A57" s="73">
        <v>1</v>
      </c>
      <c r="B57" s="98" t="s">
        <v>44</v>
      </c>
      <c r="C57" s="98"/>
      <c r="D57" s="98"/>
      <c r="E57" s="98"/>
      <c r="F57" s="98"/>
      <c r="G57" s="98"/>
      <c r="H57" s="42"/>
      <c r="I57" s="72"/>
      <c r="J57" s="72"/>
    </row>
    <row r="58" spans="1:10" ht="15" hidden="1" customHeight="1" outlineLevel="1" x14ac:dyDescent="0.25">
      <c r="A58" s="38" t="s">
        <v>43</v>
      </c>
      <c r="B58" s="98" t="s">
        <v>77</v>
      </c>
      <c r="C58" s="98"/>
      <c r="D58" s="98"/>
      <c r="E58" s="98"/>
      <c r="F58" s="98"/>
      <c r="G58" s="98"/>
      <c r="H58" s="98"/>
      <c r="I58" s="98"/>
      <c r="J58" s="98"/>
    </row>
    <row r="59" spans="1:10" hidden="1" outlineLevel="1" x14ac:dyDescent="0.25">
      <c r="A59" s="41" t="s">
        <v>14</v>
      </c>
      <c r="B59" s="98" t="s">
        <v>78</v>
      </c>
      <c r="C59" s="98"/>
      <c r="D59" s="98"/>
      <c r="E59" s="98"/>
      <c r="F59" s="98"/>
      <c r="G59" s="98"/>
      <c r="H59" s="42"/>
      <c r="I59" s="72"/>
      <c r="J59" s="72"/>
    </row>
    <row r="60" spans="1:10" hidden="1" outlineLevel="1" x14ac:dyDescent="0.25">
      <c r="A60" s="41" t="s">
        <v>28</v>
      </c>
      <c r="B60" s="42" t="s">
        <v>79</v>
      </c>
      <c r="C60" s="42"/>
      <c r="D60" s="42"/>
      <c r="E60" s="42"/>
      <c r="F60" s="42"/>
      <c r="G60" s="42"/>
      <c r="H60" s="42"/>
      <c r="I60" s="72"/>
      <c r="J60" s="72"/>
    </row>
    <row r="61" spans="1:10" ht="15" hidden="1" customHeight="1" outlineLevel="1" x14ac:dyDescent="0.25">
      <c r="A61" s="41" t="s">
        <v>35</v>
      </c>
      <c r="B61" s="98" t="s">
        <v>80</v>
      </c>
      <c r="C61" s="98"/>
      <c r="D61" s="98"/>
      <c r="E61" s="98"/>
      <c r="F61" s="98"/>
      <c r="G61" s="42"/>
      <c r="H61" s="42"/>
      <c r="I61" s="72"/>
      <c r="J61" s="72"/>
    </row>
    <row r="62" spans="1:10" ht="27.75" hidden="1" customHeight="1" outlineLevel="1" x14ac:dyDescent="0.25">
      <c r="A62" s="38" t="s">
        <v>39</v>
      </c>
      <c r="B62" s="98" t="s">
        <v>48</v>
      </c>
      <c r="C62" s="98"/>
      <c r="D62" s="98"/>
      <c r="E62" s="98"/>
      <c r="F62" s="98"/>
      <c r="G62" s="98"/>
      <c r="H62" s="42"/>
      <c r="I62" s="72"/>
      <c r="J62" s="72"/>
    </row>
    <row r="63" spans="1:10" ht="25.5" hidden="1" customHeight="1" outlineLevel="1" x14ac:dyDescent="0.25">
      <c r="A63" s="38" t="s">
        <v>75</v>
      </c>
      <c r="B63" s="98" t="s">
        <v>81</v>
      </c>
      <c r="C63" s="98"/>
      <c r="D63" s="98"/>
      <c r="E63" s="98"/>
      <c r="F63" s="98"/>
      <c r="G63" s="98"/>
      <c r="H63" s="42"/>
      <c r="I63" s="72"/>
      <c r="J63" s="72"/>
    </row>
    <row r="64" spans="1:10" ht="25.5" hidden="1" customHeight="1" outlineLevel="1" x14ac:dyDescent="0.25">
      <c r="A64" s="38" t="s">
        <v>66</v>
      </c>
      <c r="B64" s="98" t="s">
        <v>82</v>
      </c>
      <c r="C64" s="98"/>
      <c r="D64" s="98"/>
      <c r="E64" s="98"/>
      <c r="F64" s="98"/>
      <c r="G64" s="98"/>
      <c r="H64" s="42"/>
      <c r="I64" s="72"/>
      <c r="J64" s="72"/>
    </row>
    <row r="65" spans="1:10" ht="25.5" hidden="1" customHeight="1" outlineLevel="1" x14ac:dyDescent="0.25">
      <c r="A65" s="38" t="s">
        <v>73</v>
      </c>
      <c r="B65" s="98" t="s">
        <v>83</v>
      </c>
      <c r="C65" s="98"/>
      <c r="D65" s="98"/>
      <c r="E65" s="98"/>
      <c r="F65" s="98"/>
      <c r="G65" s="98"/>
      <c r="H65" s="42"/>
      <c r="I65" s="72"/>
      <c r="J65" s="72"/>
    </row>
    <row r="66" spans="1:10" hidden="1" outlineLevel="1" x14ac:dyDescent="0.25">
      <c r="B66" s="74" t="s">
        <v>84</v>
      </c>
      <c r="C66" s="75"/>
      <c r="D66" s="75"/>
      <c r="E66" s="75"/>
      <c r="F66" s="75"/>
      <c r="G66" s="75"/>
      <c r="H66" s="75"/>
      <c r="I66" s="72"/>
      <c r="J66" s="72"/>
    </row>
    <row r="67" spans="1:10" ht="28.5" hidden="1" customHeight="1" outlineLevel="1" x14ac:dyDescent="0.25">
      <c r="B67" s="39" t="s">
        <v>42</v>
      </c>
    </row>
    <row r="68" spans="1:10" hidden="1" outlineLevel="1" x14ac:dyDescent="0.25">
      <c r="B68" s="76"/>
    </row>
    <row r="69" spans="1:10" hidden="1" outlineLevel="2" x14ac:dyDescent="0.25">
      <c r="A69" s="4"/>
      <c r="B69" s="115" t="s">
        <v>85</v>
      </c>
      <c r="C69" s="115"/>
      <c r="D69" s="115"/>
      <c r="E69" s="115"/>
      <c r="F69" s="115"/>
      <c r="G69" s="5"/>
      <c r="H69" s="5"/>
    </row>
    <row r="70" spans="1:10" s="78" customFormat="1" hidden="1" outlineLevel="2" x14ac:dyDescent="0.25">
      <c r="A70" s="4"/>
      <c r="B70" s="77"/>
      <c r="C70" s="77"/>
      <c r="D70" s="77"/>
      <c r="E70" s="77"/>
      <c r="F70" s="77"/>
      <c r="G70" s="5"/>
      <c r="H70" s="5"/>
    </row>
    <row r="71" spans="1:10" ht="15.75" hidden="1" outlineLevel="2" thickTop="1" x14ac:dyDescent="0.25">
      <c r="A71" s="6"/>
      <c r="B71" s="7" t="s">
        <v>52</v>
      </c>
      <c r="C71" s="99" t="s">
        <v>3</v>
      </c>
      <c r="D71" s="116"/>
      <c r="E71" s="79"/>
      <c r="F71" s="120" t="s">
        <v>86</v>
      </c>
      <c r="G71" s="100"/>
      <c r="H71" s="80"/>
    </row>
    <row r="72" spans="1:10" hidden="1" outlineLevel="2" x14ac:dyDescent="0.25">
      <c r="A72" s="44"/>
      <c r="B72" s="45" t="s">
        <v>87</v>
      </c>
      <c r="C72" s="117"/>
      <c r="D72" s="118"/>
      <c r="E72" s="81"/>
      <c r="F72" s="121"/>
      <c r="G72" s="122"/>
      <c r="H72" s="80"/>
    </row>
    <row r="73" spans="1:10" hidden="1" outlineLevel="2" x14ac:dyDescent="0.25">
      <c r="A73" s="10"/>
      <c r="B73" s="11" t="s">
        <v>88</v>
      </c>
      <c r="C73" s="101"/>
      <c r="D73" s="119"/>
      <c r="E73" s="82"/>
      <c r="F73" s="123"/>
      <c r="G73" s="102"/>
      <c r="H73" s="80"/>
    </row>
    <row r="74" spans="1:10" hidden="1" outlineLevel="2" x14ac:dyDescent="0.25">
      <c r="A74" s="104" t="s">
        <v>5</v>
      </c>
      <c r="B74" s="106" t="s">
        <v>6</v>
      </c>
      <c r="C74" s="12" t="s">
        <v>56</v>
      </c>
      <c r="D74" s="47" t="s">
        <v>57</v>
      </c>
      <c r="E74" s="46"/>
      <c r="F74" s="48" t="s">
        <v>56</v>
      </c>
      <c r="G74" s="13" t="s">
        <v>57</v>
      </c>
      <c r="H74" s="83"/>
    </row>
    <row r="75" spans="1:10" hidden="1" outlineLevel="2" x14ac:dyDescent="0.25">
      <c r="A75" s="104"/>
      <c r="B75" s="106"/>
      <c r="C75" s="49">
        <v>0.08</v>
      </c>
      <c r="D75" s="51">
        <v>0.1</v>
      </c>
      <c r="E75" s="51"/>
      <c r="F75" s="49">
        <v>0.08</v>
      </c>
      <c r="G75" s="52">
        <v>0.1</v>
      </c>
      <c r="H75" s="84"/>
    </row>
    <row r="76" spans="1:10" hidden="1" outlineLevel="2" x14ac:dyDescent="0.25">
      <c r="A76" s="105"/>
      <c r="B76" s="107"/>
      <c r="C76" s="12" t="s">
        <v>9</v>
      </c>
      <c r="D76" s="47" t="s">
        <v>9</v>
      </c>
      <c r="E76" s="46"/>
      <c r="F76" s="48" t="s">
        <v>9</v>
      </c>
      <c r="G76" s="13" t="s">
        <v>9</v>
      </c>
      <c r="H76" s="83"/>
    </row>
    <row r="77" spans="1:10" hidden="1" outlineLevel="2" x14ac:dyDescent="0.25">
      <c r="A77" s="16" t="s">
        <v>10</v>
      </c>
      <c r="B77" s="17" t="s">
        <v>11</v>
      </c>
      <c r="C77" s="23">
        <v>4177.8</v>
      </c>
      <c r="D77" s="23">
        <v>4756.51</v>
      </c>
      <c r="E77" s="23"/>
      <c r="F77" s="55">
        <v>4177.8</v>
      </c>
      <c r="G77" s="19">
        <v>4756.51</v>
      </c>
      <c r="H77" s="20"/>
    </row>
    <row r="78" spans="1:10" hidden="1" outlineLevel="2" x14ac:dyDescent="0.25">
      <c r="A78" s="16" t="s">
        <v>89</v>
      </c>
      <c r="B78" s="56" t="s">
        <v>59</v>
      </c>
      <c r="C78" s="29" t="s">
        <v>60</v>
      </c>
      <c r="D78" s="59" t="s">
        <v>60</v>
      </c>
      <c r="E78" s="62"/>
      <c r="F78" s="55">
        <v>1045.6889769668162</v>
      </c>
      <c r="G78" s="24">
        <v>1022.96</v>
      </c>
      <c r="H78" s="85"/>
    </row>
    <row r="79" spans="1:10" hidden="1" outlineLevel="2" x14ac:dyDescent="0.25">
      <c r="A79" s="16" t="s">
        <v>61</v>
      </c>
      <c r="B79" s="86" t="s">
        <v>62</v>
      </c>
      <c r="C79" s="18" t="s">
        <v>14</v>
      </c>
      <c r="D79" s="59" t="s">
        <v>14</v>
      </c>
      <c r="E79" s="62"/>
      <c r="F79" s="55" t="s">
        <v>14</v>
      </c>
      <c r="G79" s="24" t="s">
        <v>14</v>
      </c>
      <c r="H79" s="85"/>
    </row>
    <row r="80" spans="1:10" hidden="1" outlineLevel="2" x14ac:dyDescent="0.25">
      <c r="A80" s="16" t="s">
        <v>63</v>
      </c>
      <c r="B80" s="56" t="s">
        <v>64</v>
      </c>
      <c r="C80" s="55" t="s">
        <v>65</v>
      </c>
      <c r="D80" s="24" t="s">
        <v>75</v>
      </c>
      <c r="E80" s="62"/>
      <c r="F80" s="23" t="s">
        <v>75</v>
      </c>
      <c r="G80" s="24" t="s">
        <v>75</v>
      </c>
      <c r="H80" s="85"/>
    </row>
    <row r="81" spans="1:10" hidden="1" outlineLevel="2" x14ac:dyDescent="0.25">
      <c r="A81" s="16" t="s">
        <v>15</v>
      </c>
      <c r="B81" s="17" t="s">
        <v>16</v>
      </c>
      <c r="C81" s="23">
        <v>17.404014358800001</v>
      </c>
      <c r="D81" s="59">
        <v>17.404014358800001</v>
      </c>
      <c r="E81" s="62"/>
      <c r="F81" s="55">
        <v>17.404014358800001</v>
      </c>
      <c r="G81" s="24">
        <v>17.404014358800001</v>
      </c>
      <c r="H81" s="85"/>
    </row>
    <row r="82" spans="1:10" hidden="1" outlineLevel="2" x14ac:dyDescent="0.25">
      <c r="A82" s="16" t="s">
        <v>17</v>
      </c>
      <c r="B82" s="17" t="s">
        <v>18</v>
      </c>
      <c r="C82" s="18">
        <v>61.320883621200011</v>
      </c>
      <c r="D82" s="63">
        <v>61.320883621200011</v>
      </c>
      <c r="E82" s="60"/>
      <c r="F82" s="64">
        <v>61.320883621200011</v>
      </c>
      <c r="G82" s="19">
        <v>61.320883621200011</v>
      </c>
      <c r="H82" s="20"/>
    </row>
    <row r="83" spans="1:10" hidden="1" outlineLevel="2" x14ac:dyDescent="0.25">
      <c r="A83" s="16" t="s">
        <v>19</v>
      </c>
      <c r="B83" s="17" t="s">
        <v>20</v>
      </c>
      <c r="C83" s="18">
        <v>11.160667999999999</v>
      </c>
      <c r="D83" s="63">
        <v>11.160667999999999</v>
      </c>
      <c r="E83" s="60"/>
      <c r="F83" s="64">
        <v>11.160667999999999</v>
      </c>
      <c r="G83" s="19">
        <v>11.160667999999999</v>
      </c>
      <c r="H83" s="20"/>
    </row>
    <row r="84" spans="1:10" hidden="1" outlineLevel="2" x14ac:dyDescent="0.25">
      <c r="A84" s="16"/>
      <c r="B84" s="17" t="s">
        <v>67</v>
      </c>
      <c r="C84" s="29">
        <v>71.510000000000005</v>
      </c>
      <c r="D84" s="59">
        <v>71.510000000000005</v>
      </c>
      <c r="E84" s="62"/>
      <c r="F84" s="55">
        <v>71.510000000000005</v>
      </c>
      <c r="G84" s="24">
        <v>71.510000000000005</v>
      </c>
      <c r="H84" s="85"/>
    </row>
    <row r="85" spans="1:10" hidden="1" outlineLevel="2" x14ac:dyDescent="0.25">
      <c r="A85" s="25" t="s">
        <v>21</v>
      </c>
      <c r="B85" s="26" t="s">
        <v>22</v>
      </c>
      <c r="C85" s="27">
        <v>4339.1955659800005</v>
      </c>
      <c r="D85" s="54">
        <v>4917.9055659800006</v>
      </c>
      <c r="E85" s="53"/>
      <c r="F85" s="66">
        <v>5384.8845429468165</v>
      </c>
      <c r="G85" s="28">
        <v>5940.8655659800006</v>
      </c>
      <c r="H85" s="87"/>
    </row>
    <row r="86" spans="1:10" hidden="1" outlineLevel="2" x14ac:dyDescent="0.25">
      <c r="A86" s="16" t="s">
        <v>23</v>
      </c>
      <c r="B86" s="17" t="s">
        <v>24</v>
      </c>
      <c r="C86" s="23">
        <v>240</v>
      </c>
      <c r="D86" s="59">
        <v>240</v>
      </c>
      <c r="E86" s="62"/>
      <c r="F86" s="55" t="s">
        <v>43</v>
      </c>
      <c r="G86" s="24" t="s">
        <v>43</v>
      </c>
      <c r="H86" s="85"/>
    </row>
    <row r="87" spans="1:10" hidden="1" outlineLevel="2" x14ac:dyDescent="0.25">
      <c r="A87" s="16" t="s">
        <v>70</v>
      </c>
      <c r="B87" s="17" t="s">
        <v>27</v>
      </c>
      <c r="C87" s="23">
        <v>475</v>
      </c>
      <c r="D87" s="59">
        <v>204</v>
      </c>
      <c r="E87" s="62"/>
      <c r="F87" s="55">
        <v>1168.1099999999999</v>
      </c>
      <c r="G87" s="24">
        <v>301.48</v>
      </c>
      <c r="H87" s="85"/>
    </row>
    <row r="88" spans="1:10" hidden="1" outlineLevel="2" x14ac:dyDescent="0.25">
      <c r="A88" s="25" t="s">
        <v>72</v>
      </c>
      <c r="B88" s="26" t="s">
        <v>30</v>
      </c>
      <c r="C88" s="27">
        <v>5054.1955659800005</v>
      </c>
      <c r="D88" s="54">
        <v>5361.9055659800006</v>
      </c>
      <c r="E88" s="53"/>
      <c r="F88" s="66">
        <v>6552.9945429468162</v>
      </c>
      <c r="G88" s="28">
        <v>6242.3455659800002</v>
      </c>
      <c r="H88" s="87"/>
    </row>
    <row r="89" spans="1:10" hidden="1" outlineLevel="2" x14ac:dyDescent="0.25">
      <c r="A89" s="16" t="s">
        <v>31</v>
      </c>
      <c r="B89" s="17" t="s">
        <v>32</v>
      </c>
      <c r="C89" s="23">
        <v>400</v>
      </c>
      <c r="D89" s="59">
        <v>400</v>
      </c>
      <c r="E89" s="62"/>
      <c r="F89" s="55" t="s">
        <v>43</v>
      </c>
      <c r="G89" s="24" t="s">
        <v>43</v>
      </c>
      <c r="H89" s="85"/>
    </row>
    <row r="90" spans="1:10" hidden="1" outlineLevel="2" x14ac:dyDescent="0.25">
      <c r="A90" s="16" t="s">
        <v>33</v>
      </c>
      <c r="B90" s="17" t="s">
        <v>34</v>
      </c>
      <c r="C90" s="18" t="s">
        <v>35</v>
      </c>
      <c r="D90" s="59" t="s">
        <v>74</v>
      </c>
      <c r="E90" s="62"/>
      <c r="F90" s="64" t="s">
        <v>35</v>
      </c>
      <c r="G90" s="24" t="s">
        <v>74</v>
      </c>
      <c r="H90" s="85"/>
    </row>
    <row r="91" spans="1:10" hidden="1" outlineLevel="2" x14ac:dyDescent="0.25">
      <c r="A91" s="16" t="s">
        <v>37</v>
      </c>
      <c r="B91" s="17" t="s">
        <v>38</v>
      </c>
      <c r="C91" s="18" t="s">
        <v>39</v>
      </c>
      <c r="D91" s="63" t="s">
        <v>39</v>
      </c>
      <c r="E91" s="60"/>
      <c r="F91" s="64" t="s">
        <v>39</v>
      </c>
      <c r="G91" s="19" t="s">
        <v>39</v>
      </c>
      <c r="H91" s="20"/>
    </row>
    <row r="92" spans="1:10" ht="15.75" hidden="1" outlineLevel="2" thickBot="1" x14ac:dyDescent="0.3">
      <c r="A92" s="31" t="s">
        <v>40</v>
      </c>
      <c r="B92" s="32" t="s">
        <v>41</v>
      </c>
      <c r="C92" s="33"/>
      <c r="D92" s="69"/>
      <c r="E92" s="68"/>
      <c r="F92" s="70"/>
      <c r="G92" s="34"/>
      <c r="H92" s="87"/>
    </row>
    <row r="93" spans="1:10" hidden="1" outlineLevel="2" x14ac:dyDescent="0.25"/>
    <row r="94" spans="1:10" hidden="1" outlineLevel="2" x14ac:dyDescent="0.25">
      <c r="A94" s="38"/>
      <c r="B94" s="98" t="s">
        <v>90</v>
      </c>
      <c r="C94" s="98"/>
      <c r="D94" s="98"/>
      <c r="E94" s="98"/>
      <c r="F94" s="98"/>
      <c r="G94" s="72"/>
      <c r="H94" s="72"/>
      <c r="I94" s="72"/>
      <c r="J94" s="72"/>
    </row>
    <row r="95" spans="1:10" hidden="1" outlineLevel="2" x14ac:dyDescent="0.25">
      <c r="A95" s="88">
        <v>1</v>
      </c>
      <c r="B95" s="98" t="s">
        <v>44</v>
      </c>
      <c r="C95" s="98"/>
      <c r="D95" s="98"/>
      <c r="E95" s="98"/>
      <c r="F95" s="98"/>
      <c r="G95" s="98"/>
      <c r="H95" s="42"/>
      <c r="I95" s="72"/>
      <c r="J95" s="72"/>
    </row>
    <row r="96" spans="1:10" ht="15" hidden="1" customHeight="1" outlineLevel="2" x14ac:dyDescent="0.25">
      <c r="A96" s="38" t="s">
        <v>43</v>
      </c>
      <c r="B96" s="98" t="s">
        <v>91</v>
      </c>
      <c r="C96" s="98"/>
      <c r="D96" s="98"/>
      <c r="E96" s="98"/>
      <c r="F96" s="98"/>
      <c r="G96" s="98"/>
      <c r="H96" s="98"/>
      <c r="I96" s="98"/>
      <c r="J96" s="98"/>
    </row>
    <row r="97" spans="1:12" ht="15" hidden="1" customHeight="1" outlineLevel="2" x14ac:dyDescent="0.25">
      <c r="A97" s="38" t="s">
        <v>14</v>
      </c>
      <c r="B97" s="98" t="s">
        <v>92</v>
      </c>
      <c r="C97" s="98"/>
      <c r="D97" s="98"/>
      <c r="E97" s="98"/>
      <c r="F97" s="98"/>
      <c r="G97" s="98"/>
      <c r="H97" s="98"/>
      <c r="I97" s="98"/>
      <c r="J97" s="72"/>
    </row>
    <row r="98" spans="1:12" hidden="1" outlineLevel="2" x14ac:dyDescent="0.25">
      <c r="A98" s="41" t="s">
        <v>28</v>
      </c>
      <c r="B98" s="98" t="s">
        <v>80</v>
      </c>
      <c r="C98" s="98"/>
      <c r="D98" s="98"/>
      <c r="E98" s="98"/>
      <c r="F98" s="98"/>
      <c r="G98" s="72"/>
      <c r="H98" s="72"/>
      <c r="I98" s="72"/>
      <c r="J98" s="72"/>
    </row>
    <row r="99" spans="1:12" ht="25.5" hidden="1" customHeight="1" outlineLevel="2" x14ac:dyDescent="0.25">
      <c r="A99" s="41" t="s">
        <v>35</v>
      </c>
      <c r="B99" s="98" t="s">
        <v>48</v>
      </c>
      <c r="C99" s="98"/>
      <c r="D99" s="98"/>
      <c r="E99" s="98"/>
      <c r="F99" s="98"/>
      <c r="G99" s="98"/>
      <c r="H99" s="42"/>
      <c r="I99" s="72"/>
      <c r="J99" s="72"/>
    </row>
    <row r="100" spans="1:12" s="90" customFormat="1" ht="12.75" hidden="1" outlineLevel="2" x14ac:dyDescent="0.25">
      <c r="A100" s="41" t="s">
        <v>39</v>
      </c>
      <c r="B100" s="98" t="s">
        <v>93</v>
      </c>
      <c r="C100" s="98"/>
      <c r="D100" s="98"/>
      <c r="E100" s="98"/>
      <c r="F100" s="98"/>
      <c r="G100" s="98"/>
      <c r="H100" s="98"/>
      <c r="I100" s="98"/>
      <c r="J100" s="98"/>
      <c r="K100" s="89"/>
      <c r="L100" s="89"/>
    </row>
    <row r="101" spans="1:12" ht="30" hidden="1" customHeight="1" outlineLevel="2" x14ac:dyDescent="0.25">
      <c r="A101" s="91" t="s">
        <v>75</v>
      </c>
      <c r="B101" s="98" t="s">
        <v>82</v>
      </c>
      <c r="C101" s="98"/>
      <c r="D101" s="98"/>
      <c r="E101" s="98"/>
      <c r="F101" s="98"/>
      <c r="G101" s="98"/>
      <c r="H101" s="42"/>
    </row>
    <row r="102" spans="1:12" hidden="1" outlineLevel="1" x14ac:dyDescent="0.25"/>
    <row r="103" spans="1:12" ht="84.75" hidden="1" customHeight="1" outlineLevel="2" x14ac:dyDescent="0.25">
      <c r="A103" s="124" t="s">
        <v>94</v>
      </c>
      <c r="B103" s="124"/>
      <c r="C103" s="124"/>
      <c r="D103" s="124"/>
      <c r="E103" s="124"/>
      <c r="F103" s="124"/>
    </row>
    <row r="104" spans="1:12" hidden="1" outlineLevel="1" x14ac:dyDescent="0.25"/>
    <row r="105" spans="1:12" collapsed="1" x14ac:dyDescent="0.25"/>
    <row r="106" spans="1:12" s="78" customFormat="1" ht="15.75" outlineLevel="1" thickBot="1" x14ac:dyDescent="0.3">
      <c r="A106" s="4" t="s">
        <v>95</v>
      </c>
      <c r="B106" s="77"/>
      <c r="C106" s="77"/>
      <c r="D106" s="77"/>
      <c r="E106" s="77"/>
      <c r="F106" s="77"/>
      <c r="G106" s="5"/>
      <c r="H106" s="5"/>
    </row>
    <row r="107" spans="1:12" ht="15.75" outlineLevel="1" thickTop="1" x14ac:dyDescent="0.25">
      <c r="A107" s="6"/>
      <c r="B107" s="7" t="s">
        <v>52</v>
      </c>
      <c r="C107" s="125" t="s">
        <v>96</v>
      </c>
      <c r="D107" s="126"/>
      <c r="E107" s="127"/>
      <c r="F107" s="125" t="s">
        <v>97</v>
      </c>
      <c r="G107" s="126"/>
      <c r="H107" s="127"/>
      <c r="I107" s="128" t="s">
        <v>98</v>
      </c>
      <c r="J107" s="129"/>
    </row>
    <row r="108" spans="1:12" outlineLevel="1" x14ac:dyDescent="0.25">
      <c r="A108" s="44"/>
      <c r="B108" s="45" t="s">
        <v>87</v>
      </c>
      <c r="C108" s="108"/>
      <c r="D108" s="109"/>
      <c r="E108" s="110"/>
      <c r="F108" s="108"/>
      <c r="G108" s="109"/>
      <c r="H108" s="110"/>
      <c r="I108" s="130"/>
      <c r="J108" s="131"/>
    </row>
    <row r="109" spans="1:12" ht="47.25" customHeight="1" outlineLevel="1" x14ac:dyDescent="0.25">
      <c r="A109" s="10"/>
      <c r="B109" s="11" t="s">
        <v>99</v>
      </c>
      <c r="C109" s="111"/>
      <c r="D109" s="112"/>
      <c r="E109" s="113"/>
      <c r="F109" s="111"/>
      <c r="G109" s="112"/>
      <c r="H109" s="113"/>
      <c r="I109" s="132"/>
      <c r="J109" s="133"/>
    </row>
    <row r="110" spans="1:12" ht="33.75" customHeight="1" outlineLevel="1" x14ac:dyDescent="0.25">
      <c r="A110" s="104" t="s">
        <v>5</v>
      </c>
      <c r="B110" s="106" t="s">
        <v>6</v>
      </c>
      <c r="C110" s="12" t="s">
        <v>56</v>
      </c>
      <c r="D110" s="13" t="s">
        <v>8</v>
      </c>
      <c r="E110" s="13" t="s">
        <v>100</v>
      </c>
      <c r="F110" s="48" t="s">
        <v>56</v>
      </c>
      <c r="G110" s="13" t="s">
        <v>8</v>
      </c>
      <c r="H110" s="13" t="s">
        <v>100</v>
      </c>
      <c r="I110" s="48" t="s">
        <v>7</v>
      </c>
      <c r="J110" s="13" t="s">
        <v>8</v>
      </c>
    </row>
    <row r="111" spans="1:12" outlineLevel="1" x14ac:dyDescent="0.25">
      <c r="A111" s="104"/>
      <c r="B111" s="106"/>
      <c r="C111" s="49"/>
      <c r="D111" s="51">
        <v>0</v>
      </c>
      <c r="E111" s="51">
        <v>0.04</v>
      </c>
      <c r="F111" s="49"/>
      <c r="G111" s="52">
        <v>0</v>
      </c>
      <c r="H111" s="52">
        <v>0.04</v>
      </c>
      <c r="I111" s="49">
        <v>0.08</v>
      </c>
      <c r="J111" s="52">
        <v>0.1</v>
      </c>
    </row>
    <row r="112" spans="1:12" outlineLevel="1" x14ac:dyDescent="0.25">
      <c r="A112" s="105"/>
      <c r="B112" s="107"/>
      <c r="C112" s="12" t="s">
        <v>9</v>
      </c>
      <c r="D112" s="47" t="s">
        <v>9</v>
      </c>
      <c r="E112" s="47" t="s">
        <v>9</v>
      </c>
      <c r="F112" s="48" t="s">
        <v>9</v>
      </c>
      <c r="G112" s="13" t="s">
        <v>9</v>
      </c>
      <c r="H112" s="13" t="s">
        <v>9</v>
      </c>
      <c r="I112" s="48" t="s">
        <v>9</v>
      </c>
      <c r="J112" s="13" t="s">
        <v>9</v>
      </c>
    </row>
    <row r="113" spans="1:10" outlineLevel="1" x14ac:dyDescent="0.25">
      <c r="A113" s="16" t="s">
        <v>10</v>
      </c>
      <c r="B113" s="17" t="s">
        <v>11</v>
      </c>
      <c r="C113" s="23">
        <v>3471.9621139999999</v>
      </c>
      <c r="D113" s="23">
        <v>3172.0288500000001</v>
      </c>
      <c r="E113" s="23">
        <v>3499.3336960000001</v>
      </c>
      <c r="F113" s="55">
        <v>3781.27</v>
      </c>
      <c r="G113" s="63">
        <v>4023.38</v>
      </c>
      <c r="H113" s="19">
        <v>4316.63</v>
      </c>
      <c r="I113" s="55">
        <v>4177.8</v>
      </c>
      <c r="J113" s="19">
        <v>4756.51</v>
      </c>
    </row>
    <row r="114" spans="1:10" outlineLevel="1" x14ac:dyDescent="0.25">
      <c r="A114" s="16" t="s">
        <v>89</v>
      </c>
      <c r="B114" s="56" t="s">
        <v>59</v>
      </c>
      <c r="C114" s="29" t="s">
        <v>60</v>
      </c>
      <c r="D114" s="59" t="s">
        <v>60</v>
      </c>
      <c r="E114" s="59" t="s">
        <v>60</v>
      </c>
      <c r="F114" s="55">
        <v>1136.6184532248001</v>
      </c>
      <c r="G114" s="63">
        <v>1136.6184532248001</v>
      </c>
      <c r="H114" s="24">
        <v>1091.1600000000001</v>
      </c>
      <c r="I114" s="55">
        <v>1045.6889769668162</v>
      </c>
      <c r="J114" s="24">
        <v>1022.96</v>
      </c>
    </row>
    <row r="115" spans="1:10" outlineLevel="1" x14ac:dyDescent="0.25">
      <c r="A115" s="16" t="s">
        <v>61</v>
      </c>
      <c r="B115" s="86" t="s">
        <v>62</v>
      </c>
      <c r="C115" s="18" t="s">
        <v>14</v>
      </c>
      <c r="D115" s="59" t="s">
        <v>14</v>
      </c>
      <c r="E115" s="59" t="s">
        <v>14</v>
      </c>
      <c r="F115" s="55" t="s">
        <v>14</v>
      </c>
      <c r="G115" s="63" t="s">
        <v>14</v>
      </c>
      <c r="H115" s="24" t="s">
        <v>14</v>
      </c>
      <c r="I115" s="55" t="s">
        <v>14</v>
      </c>
      <c r="J115" s="24" t="s">
        <v>14</v>
      </c>
    </row>
    <row r="116" spans="1:10" outlineLevel="1" x14ac:dyDescent="0.25">
      <c r="A116" s="16" t="s">
        <v>63</v>
      </c>
      <c r="B116" s="56" t="s">
        <v>64</v>
      </c>
      <c r="C116" s="55" t="s">
        <v>65</v>
      </c>
      <c r="D116" s="59" t="s">
        <v>65</v>
      </c>
      <c r="E116" s="24" t="s">
        <v>75</v>
      </c>
      <c r="F116" s="55" t="s">
        <v>65</v>
      </c>
      <c r="G116" s="63" t="s">
        <v>65</v>
      </c>
      <c r="H116" s="24" t="s">
        <v>75</v>
      </c>
      <c r="I116" s="55" t="s">
        <v>75</v>
      </c>
      <c r="J116" s="24" t="s">
        <v>75</v>
      </c>
    </row>
    <row r="117" spans="1:10" outlineLevel="1" x14ac:dyDescent="0.25">
      <c r="A117" s="16" t="s">
        <v>15</v>
      </c>
      <c r="B117" s="17" t="s">
        <v>16</v>
      </c>
      <c r="C117" s="23">
        <v>17.404014358800001</v>
      </c>
      <c r="D117" s="59">
        <v>17.404014358800001</v>
      </c>
      <c r="E117" s="59">
        <v>17.404014358800001</v>
      </c>
      <c r="F117" s="55">
        <v>17.404014358800001</v>
      </c>
      <c r="G117" s="63">
        <v>17.404014358800001</v>
      </c>
      <c r="H117" s="24">
        <v>17.404014358800001</v>
      </c>
      <c r="I117" s="55">
        <v>17.404014358800001</v>
      </c>
      <c r="J117" s="24">
        <v>17.404014358800001</v>
      </c>
    </row>
    <row r="118" spans="1:10" outlineLevel="1" x14ac:dyDescent="0.25">
      <c r="A118" s="16" t="s">
        <v>17</v>
      </c>
      <c r="B118" s="17" t="s">
        <v>18</v>
      </c>
      <c r="C118" s="18">
        <v>61.320883621200011</v>
      </c>
      <c r="D118" s="63">
        <v>61.320883621200011</v>
      </c>
      <c r="E118" s="63">
        <v>61.320883621200011</v>
      </c>
      <c r="F118" s="64">
        <v>61.320883621200011</v>
      </c>
      <c r="G118" s="63">
        <v>61.320883621200011</v>
      </c>
      <c r="H118" s="19">
        <v>61.320883621200011</v>
      </c>
      <c r="I118" s="64">
        <v>61.320883621200011</v>
      </c>
      <c r="J118" s="19">
        <v>61.320883621200011</v>
      </c>
    </row>
    <row r="119" spans="1:10" outlineLevel="1" x14ac:dyDescent="0.25">
      <c r="A119" s="16" t="s">
        <v>19</v>
      </c>
      <c r="B119" s="17" t="s">
        <v>20</v>
      </c>
      <c r="C119" s="18">
        <v>11.160667999999999</v>
      </c>
      <c r="D119" s="63">
        <v>11.160667999999999</v>
      </c>
      <c r="E119" s="63">
        <v>11.160667999999999</v>
      </c>
      <c r="F119" s="64">
        <v>11.160667999999999</v>
      </c>
      <c r="G119" s="63">
        <v>11.160667999999999</v>
      </c>
      <c r="H119" s="19">
        <v>11.160667999999999</v>
      </c>
      <c r="I119" s="64">
        <v>11.160667999999999</v>
      </c>
      <c r="J119" s="19">
        <v>11.160667999999999</v>
      </c>
    </row>
    <row r="120" spans="1:10" outlineLevel="1" x14ac:dyDescent="0.25">
      <c r="A120" s="16"/>
      <c r="B120" s="17" t="s">
        <v>67</v>
      </c>
      <c r="C120" s="29">
        <v>71.510000000000005</v>
      </c>
      <c r="D120" s="59">
        <v>71.510000000000005</v>
      </c>
      <c r="E120" s="59">
        <v>71.510000000000005</v>
      </c>
      <c r="F120" s="55">
        <v>71.510000000000005</v>
      </c>
      <c r="G120" s="63">
        <v>71.510000000000005</v>
      </c>
      <c r="H120" s="24">
        <v>71.510000000000005</v>
      </c>
      <c r="I120" s="55">
        <v>71.510000000000005</v>
      </c>
      <c r="J120" s="24">
        <v>71.510000000000005</v>
      </c>
    </row>
    <row r="121" spans="1:10" outlineLevel="1" x14ac:dyDescent="0.25">
      <c r="A121" s="25" t="s">
        <v>21</v>
      </c>
      <c r="B121" s="26" t="s">
        <v>22</v>
      </c>
      <c r="C121" s="27">
        <v>3633.3576799800003</v>
      </c>
      <c r="D121" s="54">
        <v>3333.4244159800005</v>
      </c>
      <c r="E121" s="54">
        <v>3660.7292619800005</v>
      </c>
      <c r="F121" s="66">
        <v>5079.2840192048006</v>
      </c>
      <c r="G121" s="54">
        <v>5321.3940192048003</v>
      </c>
      <c r="H121" s="28">
        <v>5569.1855659800003</v>
      </c>
      <c r="I121" s="66">
        <v>5384.8845429468165</v>
      </c>
      <c r="J121" s="28">
        <v>5940.8655659800006</v>
      </c>
    </row>
    <row r="122" spans="1:10" outlineLevel="1" x14ac:dyDescent="0.25">
      <c r="A122" s="16" t="s">
        <v>23</v>
      </c>
      <c r="B122" s="17" t="s">
        <v>24</v>
      </c>
      <c r="C122" s="62" t="s">
        <v>43</v>
      </c>
      <c r="D122" s="59" t="s">
        <v>43</v>
      </c>
      <c r="E122" s="59" t="s">
        <v>43</v>
      </c>
      <c r="F122" s="55" t="s">
        <v>43</v>
      </c>
      <c r="G122" s="59" t="s">
        <v>43</v>
      </c>
      <c r="H122" s="59" t="s">
        <v>43</v>
      </c>
      <c r="I122" s="55">
        <v>0</v>
      </c>
      <c r="J122" s="24">
        <v>0</v>
      </c>
    </row>
    <row r="123" spans="1:10" outlineLevel="1" x14ac:dyDescent="0.25">
      <c r="A123" s="16" t="s">
        <v>68</v>
      </c>
      <c r="B123" s="17" t="s">
        <v>69</v>
      </c>
      <c r="C123" s="62" t="s">
        <v>66</v>
      </c>
      <c r="D123" s="59" t="s">
        <v>66</v>
      </c>
      <c r="E123" s="59" t="s">
        <v>66</v>
      </c>
      <c r="F123" s="55" t="s">
        <v>66</v>
      </c>
      <c r="G123" s="59" t="s">
        <v>66</v>
      </c>
      <c r="H123" s="59" t="s">
        <v>66</v>
      </c>
      <c r="I123" s="55" t="s">
        <v>66</v>
      </c>
      <c r="J123" s="24" t="s">
        <v>66</v>
      </c>
    </row>
    <row r="124" spans="1:10" outlineLevel="1" x14ac:dyDescent="0.25">
      <c r="A124" s="16" t="s">
        <v>70</v>
      </c>
      <c r="B124" s="17" t="s">
        <v>27</v>
      </c>
      <c r="C124" s="23" t="s">
        <v>28</v>
      </c>
      <c r="D124" s="59" t="s">
        <v>28</v>
      </c>
      <c r="E124" s="59" t="s">
        <v>28</v>
      </c>
      <c r="F124" s="55" t="s">
        <v>28</v>
      </c>
      <c r="G124" s="59" t="s">
        <v>28</v>
      </c>
      <c r="H124" s="59" t="s">
        <v>28</v>
      </c>
      <c r="I124" s="55" t="s">
        <v>28</v>
      </c>
      <c r="J124" s="24" t="s">
        <v>28</v>
      </c>
    </row>
    <row r="125" spans="1:10" outlineLevel="1" x14ac:dyDescent="0.25">
      <c r="A125" s="25" t="s">
        <v>72</v>
      </c>
      <c r="B125" s="26" t="s">
        <v>30</v>
      </c>
      <c r="C125" s="27">
        <v>3633.3576799800003</v>
      </c>
      <c r="D125" s="54">
        <v>3333.4244159800005</v>
      </c>
      <c r="E125" s="54">
        <v>3660.7292619800005</v>
      </c>
      <c r="F125" s="27">
        <v>5079.2840192048006</v>
      </c>
      <c r="G125" s="54">
        <v>5321.3940192048003</v>
      </c>
      <c r="H125" s="54">
        <v>5569.1855659800003</v>
      </c>
      <c r="I125" s="27">
        <v>5384.8845429468165</v>
      </c>
      <c r="J125" s="54">
        <v>5940.8655659800006</v>
      </c>
    </row>
    <row r="126" spans="1:10" outlineLevel="1" x14ac:dyDescent="0.25">
      <c r="A126" s="16" t="s">
        <v>31</v>
      </c>
      <c r="B126" s="17" t="s">
        <v>32</v>
      </c>
      <c r="C126" s="23" t="s">
        <v>73</v>
      </c>
      <c r="D126" s="59" t="s">
        <v>73</v>
      </c>
      <c r="E126" s="59" t="s">
        <v>73</v>
      </c>
      <c r="F126" s="55" t="s">
        <v>73</v>
      </c>
      <c r="G126" s="59" t="s">
        <v>73</v>
      </c>
      <c r="H126" s="59" t="s">
        <v>73</v>
      </c>
      <c r="I126" s="55" t="s">
        <v>73</v>
      </c>
      <c r="J126" s="24" t="s">
        <v>73</v>
      </c>
    </row>
    <row r="127" spans="1:10" outlineLevel="1" x14ac:dyDescent="0.25">
      <c r="A127" s="16" t="s">
        <v>33</v>
      </c>
      <c r="B127" s="17" t="s">
        <v>34</v>
      </c>
      <c r="C127" s="18" t="s">
        <v>35</v>
      </c>
      <c r="D127" s="59" t="s">
        <v>74</v>
      </c>
      <c r="E127" s="59" t="s">
        <v>74</v>
      </c>
      <c r="F127" s="64" t="s">
        <v>35</v>
      </c>
      <c r="G127" s="59" t="s">
        <v>74</v>
      </c>
      <c r="H127" s="59" t="s">
        <v>74</v>
      </c>
      <c r="I127" s="64" t="s">
        <v>35</v>
      </c>
      <c r="J127" s="24" t="s">
        <v>74</v>
      </c>
    </row>
    <row r="128" spans="1:10" outlineLevel="1" x14ac:dyDescent="0.25">
      <c r="A128" s="16" t="s">
        <v>37</v>
      </c>
      <c r="B128" s="17" t="s">
        <v>38</v>
      </c>
      <c r="C128" s="18" t="s">
        <v>39</v>
      </c>
      <c r="D128" s="63" t="s">
        <v>39</v>
      </c>
      <c r="E128" s="63" t="s">
        <v>39</v>
      </c>
      <c r="F128" s="64" t="s">
        <v>39</v>
      </c>
      <c r="G128" s="63" t="s">
        <v>39</v>
      </c>
      <c r="H128" s="63" t="s">
        <v>39</v>
      </c>
      <c r="I128" s="64" t="s">
        <v>39</v>
      </c>
      <c r="J128" s="19" t="s">
        <v>39</v>
      </c>
    </row>
    <row r="129" spans="1:12" ht="15.75" outlineLevel="1" thickBot="1" x14ac:dyDescent="0.3">
      <c r="A129" s="31" t="s">
        <v>40</v>
      </c>
      <c r="B129" s="32" t="s">
        <v>41</v>
      </c>
      <c r="C129" s="33"/>
      <c r="D129" s="69"/>
      <c r="E129" s="68"/>
      <c r="F129" s="70"/>
      <c r="G129" s="69"/>
      <c r="H129" s="68"/>
      <c r="I129" s="70"/>
      <c r="J129" s="34"/>
    </row>
    <row r="130" spans="1:12" ht="15.75" outlineLevel="1" thickTop="1" x14ac:dyDescent="0.25"/>
    <row r="131" spans="1:12" outlineLevel="1" x14ac:dyDescent="0.25">
      <c r="A131" s="38"/>
      <c r="B131" s="98"/>
      <c r="C131" s="98"/>
      <c r="D131" s="98"/>
      <c r="E131" s="98"/>
      <c r="F131" s="98"/>
      <c r="G131" s="72"/>
      <c r="H131" s="72"/>
      <c r="I131" s="72"/>
      <c r="J131" s="72"/>
    </row>
    <row r="132" spans="1:12" outlineLevel="1" x14ac:dyDescent="0.25">
      <c r="A132" s="88">
        <v>1</v>
      </c>
      <c r="B132" s="98" t="s">
        <v>44</v>
      </c>
      <c r="C132" s="98"/>
      <c r="D132" s="98"/>
      <c r="E132" s="98"/>
      <c r="F132" s="98"/>
      <c r="G132" s="98"/>
      <c r="H132" s="42"/>
      <c r="I132" s="72"/>
      <c r="J132" s="72"/>
    </row>
    <row r="133" spans="1:12" ht="15" customHeight="1" outlineLevel="1" x14ac:dyDescent="0.25">
      <c r="A133" s="38" t="s">
        <v>43</v>
      </c>
      <c r="B133" s="98" t="s">
        <v>91</v>
      </c>
      <c r="C133" s="98"/>
      <c r="D133" s="98"/>
      <c r="E133" s="98"/>
      <c r="F133" s="98"/>
      <c r="G133" s="98"/>
      <c r="H133" s="98"/>
      <c r="I133" s="98"/>
      <c r="J133" s="98"/>
    </row>
    <row r="134" spans="1:12" ht="15" customHeight="1" outlineLevel="1" x14ac:dyDescent="0.25">
      <c r="A134" s="38" t="s">
        <v>14</v>
      </c>
      <c r="B134" s="98" t="s">
        <v>92</v>
      </c>
      <c r="C134" s="98"/>
      <c r="D134" s="98"/>
      <c r="E134" s="98"/>
      <c r="F134" s="98"/>
      <c r="G134" s="98"/>
      <c r="H134" s="98"/>
      <c r="I134" s="98"/>
      <c r="J134" s="72"/>
    </row>
    <row r="135" spans="1:12" outlineLevel="1" x14ac:dyDescent="0.25">
      <c r="A135" s="41" t="s">
        <v>28</v>
      </c>
      <c r="B135" s="98" t="s">
        <v>80</v>
      </c>
      <c r="C135" s="98"/>
      <c r="D135" s="98"/>
      <c r="E135" s="98"/>
      <c r="F135" s="98"/>
      <c r="G135" s="72"/>
      <c r="H135" s="72"/>
      <c r="I135" s="72"/>
      <c r="J135" s="72"/>
    </row>
    <row r="136" spans="1:12" ht="25.5" customHeight="1" outlineLevel="1" x14ac:dyDescent="0.25">
      <c r="A136" s="41" t="s">
        <v>35</v>
      </c>
      <c r="B136" s="98" t="s">
        <v>48</v>
      </c>
      <c r="C136" s="98"/>
      <c r="D136" s="98"/>
      <c r="E136" s="98"/>
      <c r="F136" s="98"/>
      <c r="G136" s="98"/>
      <c r="H136" s="42"/>
      <c r="I136" s="72"/>
      <c r="J136" s="72"/>
    </row>
    <row r="137" spans="1:12" s="90" customFormat="1" ht="12.75" outlineLevel="1" x14ac:dyDescent="0.25">
      <c r="A137" s="41" t="s">
        <v>39</v>
      </c>
      <c r="B137" s="98" t="s">
        <v>49</v>
      </c>
      <c r="C137" s="98"/>
      <c r="D137" s="98"/>
      <c r="E137" s="98"/>
      <c r="F137" s="98"/>
      <c r="G137" s="98"/>
      <c r="H137" s="98"/>
      <c r="I137" s="98"/>
      <c r="J137" s="98"/>
      <c r="K137" s="89"/>
      <c r="L137" s="89"/>
    </row>
    <row r="138" spans="1:12" ht="30" customHeight="1" outlineLevel="1" x14ac:dyDescent="0.25">
      <c r="A138" s="91" t="s">
        <v>75</v>
      </c>
      <c r="B138" s="98" t="s">
        <v>82</v>
      </c>
      <c r="C138" s="98"/>
      <c r="D138" s="98"/>
      <c r="E138" s="98"/>
      <c r="F138" s="98"/>
      <c r="G138" s="98"/>
      <c r="H138" s="42"/>
    </row>
    <row r="139" spans="1:12" outlineLevel="1" x14ac:dyDescent="0.25">
      <c r="A139" s="91" t="s">
        <v>66</v>
      </c>
      <c r="B139" s="98" t="s">
        <v>101</v>
      </c>
      <c r="C139" s="98"/>
      <c r="D139" s="98"/>
      <c r="E139" s="98"/>
      <c r="F139" s="98"/>
      <c r="G139" s="98"/>
      <c r="H139" s="42"/>
    </row>
    <row r="140" spans="1:12" outlineLevel="1" x14ac:dyDescent="0.25">
      <c r="A140" s="91" t="s">
        <v>73</v>
      </c>
      <c r="B140" s="98" t="s">
        <v>51</v>
      </c>
      <c r="C140" s="98"/>
      <c r="D140" s="98"/>
      <c r="E140" s="98"/>
      <c r="F140" s="98"/>
      <c r="G140" s="98"/>
      <c r="H140" s="42"/>
    </row>
    <row r="142" spans="1:12" ht="84.75" customHeight="1" x14ac:dyDescent="0.25">
      <c r="A142" s="124" t="s">
        <v>94</v>
      </c>
      <c r="B142" s="124"/>
      <c r="C142" s="124"/>
      <c r="D142" s="124"/>
      <c r="E142" s="124"/>
      <c r="F142" s="124"/>
    </row>
  </sheetData>
  <sheetProtection algorithmName="SHA-512" hashValue="UOffNE2oSuDdCSojDwMDbE9REuhK9GwRXnclmKxdc/vvcUVW/iGlp0RUCoh/RWWm60hfvLLH9Xxjpvb/bSHErg==" saltValue="y5KwFbRAhVmv7koM7wBidQ==" spinCount="100000" sheet="1" objects="1" scenarios="1"/>
  <mergeCells count="56">
    <mergeCell ref="A142:F142"/>
    <mergeCell ref="B135:F135"/>
    <mergeCell ref="B136:G136"/>
    <mergeCell ref="B137:J137"/>
    <mergeCell ref="B138:G138"/>
    <mergeCell ref="B139:G139"/>
    <mergeCell ref="B140:G140"/>
    <mergeCell ref="B134:I134"/>
    <mergeCell ref="B100:J100"/>
    <mergeCell ref="B101:G101"/>
    <mergeCell ref="A103:F103"/>
    <mergeCell ref="C107:E109"/>
    <mergeCell ref="F107:H109"/>
    <mergeCell ref="I107:J109"/>
    <mergeCell ref="A110:A112"/>
    <mergeCell ref="B110:B112"/>
    <mergeCell ref="B131:F131"/>
    <mergeCell ref="B132:G132"/>
    <mergeCell ref="B133:J133"/>
    <mergeCell ref="B99:G99"/>
    <mergeCell ref="B64:G64"/>
    <mergeCell ref="B65:G65"/>
    <mergeCell ref="B69:F69"/>
    <mergeCell ref="C71:D73"/>
    <mergeCell ref="F71:G73"/>
    <mergeCell ref="B94:F94"/>
    <mergeCell ref="B95:G95"/>
    <mergeCell ref="B96:J96"/>
    <mergeCell ref="B97:I97"/>
    <mergeCell ref="B98:F98"/>
    <mergeCell ref="A34:A36"/>
    <mergeCell ref="B34:B36"/>
    <mergeCell ref="B55:G55"/>
    <mergeCell ref="A74:A76"/>
    <mergeCell ref="B74:B76"/>
    <mergeCell ref="B57:G57"/>
    <mergeCell ref="B58:J58"/>
    <mergeCell ref="B59:G59"/>
    <mergeCell ref="B61:F61"/>
    <mergeCell ref="B62:G62"/>
    <mergeCell ref="B63:G63"/>
    <mergeCell ref="B56:G56"/>
    <mergeCell ref="B24:G24"/>
    <mergeCell ref="B25:G25"/>
    <mergeCell ref="B26:G26"/>
    <mergeCell ref="B27:G27"/>
    <mergeCell ref="B28:G28"/>
    <mergeCell ref="B29:J29"/>
    <mergeCell ref="C31:F33"/>
    <mergeCell ref="G31:J33"/>
    <mergeCell ref="B23:G23"/>
    <mergeCell ref="C3:D4"/>
    <mergeCell ref="F3:G4"/>
    <mergeCell ref="A5:A6"/>
    <mergeCell ref="B5:B6"/>
    <mergeCell ref="B22:G22"/>
  </mergeCells>
  <hyperlinks>
    <hyperlink ref="B21" location="Nota" display="Ver Nota Informativa"/>
    <hyperlink ref="B67" location="Nota" display="Ver Nota Informativ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2"/>
  <sheetViews>
    <sheetView showGridLines="0" workbookViewId="0">
      <selection sqref="A1:XFD1048576"/>
    </sheetView>
  </sheetViews>
  <sheetFormatPr baseColWidth="10" defaultRowHeight="15" outlineLevelRow="2" x14ac:dyDescent="0.25"/>
  <cols>
    <col min="1" max="1" width="8" style="1" customWidth="1"/>
    <col min="2" max="2" width="50.28515625" style="2" customWidth="1"/>
    <col min="3" max="4" width="20.85546875" style="2" customWidth="1"/>
    <col min="5" max="5" width="17.28515625" style="2" customWidth="1"/>
    <col min="6" max="6" width="18.140625" style="2" customWidth="1"/>
    <col min="7" max="8" width="20.140625" style="2" customWidth="1"/>
    <col min="9" max="11" width="17.28515625" style="2" customWidth="1"/>
    <col min="12" max="12" width="17.7109375" style="3" customWidth="1"/>
    <col min="13" max="13" width="15.140625" style="3" customWidth="1"/>
    <col min="14" max="16384" width="11.42578125" style="3"/>
  </cols>
  <sheetData>
    <row r="1" spans="1:11" x14ac:dyDescent="0.25">
      <c r="B1" s="2" t="s">
        <v>110</v>
      </c>
    </row>
    <row r="2" spans="1:11" ht="15.75" thickBot="1" x14ac:dyDescent="0.3">
      <c r="A2" s="4" t="s">
        <v>1</v>
      </c>
      <c r="B2" s="5"/>
      <c r="C2" s="5"/>
      <c r="D2" s="5"/>
      <c r="E2" s="5"/>
      <c r="F2" s="5"/>
      <c r="G2" s="5"/>
      <c r="H2" s="5"/>
      <c r="I2" s="5"/>
      <c r="J2" s="5"/>
      <c r="K2" s="5"/>
    </row>
    <row r="3" spans="1:11" ht="18.75" customHeight="1" thickTop="1" x14ac:dyDescent="0.25">
      <c r="A3" s="6"/>
      <c r="B3" s="7" t="s">
        <v>2</v>
      </c>
      <c r="C3" s="125" t="s">
        <v>3</v>
      </c>
      <c r="D3" s="127"/>
      <c r="E3" s="8"/>
      <c r="F3" s="103"/>
      <c r="G3" s="103"/>
      <c r="H3" s="103"/>
      <c r="I3" s="8"/>
      <c r="J3" s="8"/>
      <c r="K3" s="3"/>
    </row>
    <row r="4" spans="1:11" ht="21" customHeight="1" x14ac:dyDescent="0.25">
      <c r="A4" s="10"/>
      <c r="B4" s="11" t="s">
        <v>4</v>
      </c>
      <c r="C4" s="111"/>
      <c r="D4" s="113"/>
      <c r="E4" s="8"/>
      <c r="F4" s="103"/>
      <c r="G4" s="103"/>
      <c r="H4" s="103"/>
      <c r="I4" s="8"/>
      <c r="J4" s="8"/>
      <c r="K4" s="3"/>
    </row>
    <row r="5" spans="1:11" s="15" customFormat="1" ht="39" customHeight="1" x14ac:dyDescent="0.25">
      <c r="A5" s="104" t="s">
        <v>5</v>
      </c>
      <c r="B5" s="106" t="s">
        <v>6</v>
      </c>
      <c r="C5" s="12" t="s">
        <v>7</v>
      </c>
      <c r="D5" s="13" t="s">
        <v>8</v>
      </c>
      <c r="E5" s="14"/>
      <c r="F5" s="14"/>
      <c r="G5" s="14"/>
      <c r="H5" s="14"/>
      <c r="I5" s="14"/>
      <c r="J5" s="14"/>
    </row>
    <row r="6" spans="1:11" s="15" customFormat="1" x14ac:dyDescent="0.25">
      <c r="A6" s="105"/>
      <c r="B6" s="107"/>
      <c r="C6" s="12" t="s">
        <v>9</v>
      </c>
      <c r="D6" s="13" t="s">
        <v>9</v>
      </c>
      <c r="E6" s="14"/>
      <c r="F6" s="14"/>
      <c r="G6" s="14"/>
      <c r="H6" s="14"/>
      <c r="I6" s="14"/>
      <c r="J6" s="14"/>
    </row>
    <row r="7" spans="1:11" x14ac:dyDescent="0.25">
      <c r="A7" s="16" t="s">
        <v>10</v>
      </c>
      <c r="B7" s="17" t="s">
        <v>11</v>
      </c>
      <c r="C7" s="18">
        <v>3753.8</v>
      </c>
      <c r="D7" s="19">
        <v>3622.64</v>
      </c>
      <c r="E7" s="20"/>
      <c r="F7" s="21"/>
      <c r="G7" s="21"/>
      <c r="H7" s="21"/>
      <c r="I7" s="21"/>
      <c r="J7" s="21"/>
      <c r="K7" s="3"/>
    </row>
    <row r="8" spans="1:11" x14ac:dyDescent="0.25">
      <c r="A8" s="16" t="s">
        <v>12</v>
      </c>
      <c r="B8" s="17" t="s">
        <v>13</v>
      </c>
      <c r="C8" s="18" t="s">
        <v>14</v>
      </c>
      <c r="D8" s="19" t="s">
        <v>14</v>
      </c>
      <c r="E8" s="20"/>
      <c r="F8" s="22"/>
      <c r="G8" s="22"/>
      <c r="H8" s="22"/>
      <c r="I8" s="22"/>
      <c r="J8" s="22"/>
      <c r="K8" s="3"/>
    </row>
    <row r="9" spans="1:11" x14ac:dyDescent="0.25">
      <c r="A9" s="16" t="s">
        <v>15</v>
      </c>
      <c r="B9" s="17" t="s">
        <v>16</v>
      </c>
      <c r="C9" s="23">
        <v>18.582266130890762</v>
      </c>
      <c r="D9" s="24">
        <v>18.582266130890762</v>
      </c>
      <c r="E9" s="20"/>
      <c r="F9" s="22"/>
      <c r="G9" s="22"/>
      <c r="H9" s="22"/>
      <c r="I9" s="22"/>
      <c r="J9" s="22"/>
      <c r="K9" s="3"/>
    </row>
    <row r="10" spans="1:11" x14ac:dyDescent="0.25">
      <c r="A10" s="16" t="s">
        <v>17</v>
      </c>
      <c r="B10" s="17" t="s">
        <v>18</v>
      </c>
      <c r="C10" s="23">
        <v>65.472307442355259</v>
      </c>
      <c r="D10" s="24">
        <v>65.472307442355259</v>
      </c>
      <c r="E10" s="20"/>
      <c r="F10" s="22"/>
      <c r="G10" s="22"/>
      <c r="H10" s="22"/>
      <c r="I10" s="22"/>
      <c r="J10" s="22"/>
      <c r="K10" s="3"/>
    </row>
    <row r="11" spans="1:11" x14ac:dyDescent="0.25">
      <c r="A11" s="16" t="s">
        <v>19</v>
      </c>
      <c r="B11" s="17" t="s">
        <v>20</v>
      </c>
      <c r="C11" s="23">
        <v>3.9253300000000007</v>
      </c>
      <c r="D11" s="24">
        <v>3.9253300000000007</v>
      </c>
      <c r="E11" s="20"/>
      <c r="F11" s="22"/>
      <c r="G11" s="22"/>
      <c r="H11" s="22"/>
      <c r="I11" s="22"/>
      <c r="J11" s="22"/>
      <c r="K11" s="3"/>
    </row>
    <row r="12" spans="1:11" x14ac:dyDescent="0.25">
      <c r="A12" s="25" t="s">
        <v>21</v>
      </c>
      <c r="B12" s="26" t="s">
        <v>22</v>
      </c>
      <c r="C12" s="27">
        <v>3841.779903573246</v>
      </c>
      <c r="D12" s="28">
        <v>3710.6199035732461</v>
      </c>
      <c r="E12" s="20"/>
      <c r="F12" s="22"/>
      <c r="G12" s="22"/>
      <c r="H12" s="22"/>
      <c r="I12" s="22"/>
      <c r="J12" s="22"/>
      <c r="K12" s="3"/>
    </row>
    <row r="13" spans="1:11" x14ac:dyDescent="0.25">
      <c r="A13" s="16" t="s">
        <v>23</v>
      </c>
      <c r="B13" s="17" t="s">
        <v>24</v>
      </c>
      <c r="C13" s="29" t="s">
        <v>25</v>
      </c>
      <c r="D13" s="24" t="s">
        <v>25</v>
      </c>
      <c r="E13" s="20"/>
      <c r="F13" s="22"/>
      <c r="G13" s="22"/>
      <c r="H13" s="22"/>
      <c r="I13" s="22"/>
      <c r="J13" s="22"/>
      <c r="K13" s="3"/>
    </row>
    <row r="14" spans="1:11" x14ac:dyDescent="0.25">
      <c r="A14" s="16" t="s">
        <v>26</v>
      </c>
      <c r="B14" s="17" t="s">
        <v>27</v>
      </c>
      <c r="C14" s="23" t="s">
        <v>28</v>
      </c>
      <c r="D14" s="24" t="s">
        <v>28</v>
      </c>
      <c r="E14" s="20"/>
      <c r="F14" s="22"/>
      <c r="G14" s="22"/>
      <c r="H14" s="22"/>
      <c r="I14" s="22"/>
      <c r="J14" s="22"/>
      <c r="K14" s="3"/>
    </row>
    <row r="15" spans="1:11" x14ac:dyDescent="0.25">
      <c r="A15" s="25" t="s">
        <v>29</v>
      </c>
      <c r="B15" s="26" t="s">
        <v>30</v>
      </c>
      <c r="C15" s="27">
        <v>3841.779903573246</v>
      </c>
      <c r="D15" s="28">
        <v>3710.6199035732461</v>
      </c>
      <c r="E15" s="20"/>
      <c r="F15" s="30"/>
      <c r="G15" s="30"/>
      <c r="H15" s="22"/>
      <c r="I15" s="22"/>
      <c r="J15" s="22"/>
      <c r="K15" s="3"/>
    </row>
    <row r="16" spans="1:11" x14ac:dyDescent="0.25">
      <c r="A16" s="16" t="s">
        <v>31</v>
      </c>
      <c r="B16" s="17" t="s">
        <v>32</v>
      </c>
      <c r="C16" s="29" t="s">
        <v>25</v>
      </c>
      <c r="D16" s="24" t="s">
        <v>25</v>
      </c>
      <c r="E16" s="20"/>
      <c r="F16" s="22"/>
      <c r="G16" s="22"/>
      <c r="H16" s="22"/>
      <c r="I16" s="22"/>
      <c r="J16" s="22"/>
      <c r="K16" s="3"/>
    </row>
    <row r="17" spans="1:13" x14ac:dyDescent="0.25">
      <c r="A17" s="16" t="s">
        <v>33</v>
      </c>
      <c r="B17" s="17" t="s">
        <v>34</v>
      </c>
      <c r="C17" s="18" t="s">
        <v>35</v>
      </c>
      <c r="D17" s="24" t="s">
        <v>36</v>
      </c>
      <c r="E17" s="20"/>
      <c r="F17" s="22"/>
      <c r="G17" s="22"/>
      <c r="H17" s="22"/>
      <c r="I17" s="22"/>
      <c r="J17" s="22"/>
      <c r="K17" s="3"/>
    </row>
    <row r="18" spans="1:13" x14ac:dyDescent="0.25">
      <c r="A18" s="16" t="s">
        <v>37</v>
      </c>
      <c r="B18" s="17" t="s">
        <v>38</v>
      </c>
      <c r="C18" s="18" t="s">
        <v>39</v>
      </c>
      <c r="D18" s="24" t="s">
        <v>39</v>
      </c>
      <c r="E18" s="20"/>
      <c r="F18" s="22"/>
      <c r="G18" s="22"/>
      <c r="H18" s="22"/>
      <c r="I18" s="22"/>
      <c r="J18" s="22"/>
      <c r="K18" s="3"/>
    </row>
    <row r="19" spans="1:13" ht="27" customHeight="1" thickBot="1" x14ac:dyDescent="0.3">
      <c r="A19" s="31" t="s">
        <v>40</v>
      </c>
      <c r="B19" s="32" t="s">
        <v>41</v>
      </c>
      <c r="C19" s="33"/>
      <c r="D19" s="34"/>
      <c r="E19" s="20"/>
      <c r="F19" s="22"/>
      <c r="G19" s="22"/>
      <c r="H19" s="22"/>
      <c r="I19" s="22"/>
      <c r="J19" s="22"/>
      <c r="K19" s="3"/>
    </row>
    <row r="20" spans="1:13" ht="15.75" thickTop="1" x14ac:dyDescent="0.25">
      <c r="A20" s="35"/>
      <c r="B20" s="36"/>
      <c r="C20" s="37"/>
      <c r="D20" s="37"/>
      <c r="E20" s="37"/>
      <c r="F20" s="37"/>
      <c r="G20" s="37"/>
      <c r="H20" s="37"/>
      <c r="I20" s="37"/>
      <c r="J20" s="37"/>
      <c r="K20" s="37"/>
    </row>
    <row r="21" spans="1:13" ht="15" customHeight="1" x14ac:dyDescent="0.25">
      <c r="A21" s="38"/>
      <c r="B21" s="39" t="s">
        <v>42</v>
      </c>
      <c r="C21" s="40"/>
      <c r="D21" s="40"/>
      <c r="E21" s="40"/>
      <c r="F21" s="40"/>
      <c r="G21" s="40"/>
      <c r="H21" s="40"/>
      <c r="I21" s="40"/>
      <c r="J21" s="40"/>
      <c r="K21" s="40"/>
    </row>
    <row r="22" spans="1:13" ht="15" customHeight="1" x14ac:dyDescent="0.25">
      <c r="A22" s="41" t="s">
        <v>43</v>
      </c>
      <c r="B22" s="98" t="s">
        <v>44</v>
      </c>
      <c r="C22" s="98"/>
      <c r="D22" s="98"/>
      <c r="E22" s="98"/>
      <c r="F22" s="98"/>
      <c r="G22" s="98"/>
      <c r="H22" s="98"/>
      <c r="I22" s="98"/>
      <c r="J22" s="42"/>
      <c r="K22" s="42"/>
    </row>
    <row r="23" spans="1:13" ht="15" customHeight="1" x14ac:dyDescent="0.25">
      <c r="A23" s="41" t="s">
        <v>14</v>
      </c>
      <c r="B23" s="98" t="s">
        <v>45</v>
      </c>
      <c r="C23" s="98"/>
      <c r="D23" s="98"/>
      <c r="E23" s="98"/>
      <c r="F23" s="98"/>
      <c r="G23" s="98"/>
      <c r="H23" s="98"/>
      <c r="I23" s="98"/>
      <c r="J23" s="42"/>
      <c r="K23" s="42"/>
    </row>
    <row r="24" spans="1:13" ht="15" customHeight="1" x14ac:dyDescent="0.25">
      <c r="A24" s="41"/>
      <c r="B24" s="98" t="s">
        <v>46</v>
      </c>
      <c r="C24" s="98"/>
      <c r="D24" s="98"/>
      <c r="E24" s="98"/>
      <c r="F24" s="98"/>
      <c r="G24" s="98"/>
      <c r="H24" s="98"/>
      <c r="I24" s="98"/>
      <c r="J24" s="42"/>
      <c r="K24" s="42"/>
    </row>
    <row r="25" spans="1:13" x14ac:dyDescent="0.25">
      <c r="A25" s="41" t="s">
        <v>28</v>
      </c>
      <c r="B25" s="98" t="s">
        <v>47</v>
      </c>
      <c r="C25" s="98"/>
      <c r="D25" s="98"/>
      <c r="E25" s="98"/>
      <c r="F25" s="98"/>
      <c r="G25" s="98"/>
      <c r="H25" s="98"/>
      <c r="I25" s="98"/>
      <c r="J25" s="42"/>
      <c r="K25" s="42"/>
    </row>
    <row r="26" spans="1:13" ht="32.25" customHeight="1" x14ac:dyDescent="0.25">
      <c r="A26" s="41" t="s">
        <v>35</v>
      </c>
      <c r="B26" s="98" t="s">
        <v>48</v>
      </c>
      <c r="C26" s="98"/>
      <c r="D26" s="98"/>
      <c r="E26" s="98"/>
      <c r="F26" s="98"/>
      <c r="G26" s="98"/>
      <c r="H26" s="98"/>
      <c r="I26" s="98"/>
      <c r="J26" s="42"/>
      <c r="K26" s="42"/>
    </row>
    <row r="27" spans="1:13" x14ac:dyDescent="0.25">
      <c r="A27" s="38" t="s">
        <v>39</v>
      </c>
      <c r="B27" s="98" t="s">
        <v>49</v>
      </c>
      <c r="C27" s="98"/>
      <c r="D27" s="98"/>
      <c r="E27" s="98"/>
      <c r="F27" s="98"/>
      <c r="G27" s="98"/>
      <c r="H27" s="98"/>
      <c r="I27" s="98"/>
      <c r="J27" s="42"/>
      <c r="K27" s="42"/>
    </row>
    <row r="28" spans="1:13" x14ac:dyDescent="0.25">
      <c r="A28" s="38"/>
      <c r="B28" s="98" t="s">
        <v>50</v>
      </c>
      <c r="C28" s="98"/>
      <c r="D28" s="98"/>
      <c r="E28" s="98"/>
      <c r="F28" s="98"/>
      <c r="G28" s="98"/>
      <c r="H28" s="98"/>
      <c r="I28" s="98"/>
      <c r="J28" s="42"/>
      <c r="K28" s="42"/>
    </row>
    <row r="29" spans="1:13" x14ac:dyDescent="0.25">
      <c r="A29" s="38" t="s">
        <v>25</v>
      </c>
      <c r="B29" s="98" t="s">
        <v>51</v>
      </c>
      <c r="C29" s="98"/>
      <c r="D29" s="98"/>
      <c r="E29" s="98"/>
      <c r="F29" s="98"/>
      <c r="G29" s="98"/>
      <c r="H29" s="98"/>
      <c r="I29" s="98"/>
      <c r="J29" s="98"/>
      <c r="K29" s="98"/>
      <c r="L29" s="98"/>
      <c r="M29" s="98"/>
    </row>
    <row r="30" spans="1:13" x14ac:dyDescent="0.25">
      <c r="A30" s="38"/>
      <c r="B30" s="43"/>
      <c r="C30" s="43"/>
      <c r="D30" s="43"/>
      <c r="E30" s="43"/>
      <c r="F30" s="43"/>
      <c r="G30" s="43"/>
      <c r="H30" s="43"/>
      <c r="I30" s="43"/>
      <c r="J30" s="43"/>
      <c r="K30" s="43"/>
    </row>
    <row r="31" spans="1:13" ht="18.75" hidden="1" customHeight="1" outlineLevel="1" x14ac:dyDescent="0.25">
      <c r="A31" s="6"/>
      <c r="B31" s="7" t="s">
        <v>52</v>
      </c>
      <c r="C31" s="108" t="s">
        <v>3</v>
      </c>
      <c r="D31" s="109"/>
      <c r="E31" s="109"/>
      <c r="F31" s="109"/>
      <c r="G31" s="110"/>
      <c r="H31" s="80"/>
      <c r="I31" s="108" t="s">
        <v>53</v>
      </c>
      <c r="J31" s="109"/>
      <c r="K31" s="109"/>
      <c r="L31" s="109"/>
      <c r="M31" s="109"/>
    </row>
    <row r="32" spans="1:13" ht="24.75" hidden="1" customHeight="1" outlineLevel="1" x14ac:dyDescent="0.25">
      <c r="A32" s="44"/>
      <c r="B32" s="45" t="s">
        <v>54</v>
      </c>
      <c r="C32" s="108"/>
      <c r="D32" s="109"/>
      <c r="E32" s="109"/>
      <c r="F32" s="109"/>
      <c r="G32" s="110"/>
      <c r="H32" s="80"/>
      <c r="I32" s="108"/>
      <c r="J32" s="109"/>
      <c r="K32" s="109"/>
      <c r="L32" s="109"/>
      <c r="M32" s="109"/>
    </row>
    <row r="33" spans="1:13" ht="29.25" hidden="1" customHeight="1" outlineLevel="1" x14ac:dyDescent="0.25">
      <c r="A33" s="10"/>
      <c r="B33" s="11" t="s">
        <v>55</v>
      </c>
      <c r="C33" s="111"/>
      <c r="D33" s="112"/>
      <c r="E33" s="112"/>
      <c r="F33" s="112"/>
      <c r="G33" s="113"/>
      <c r="H33" s="81"/>
      <c r="I33" s="111"/>
      <c r="J33" s="112"/>
      <c r="K33" s="112"/>
      <c r="L33" s="112"/>
      <c r="M33" s="112"/>
    </row>
    <row r="34" spans="1:13" s="15" customFormat="1" hidden="1" outlineLevel="1" x14ac:dyDescent="0.25">
      <c r="A34" s="104" t="s">
        <v>5</v>
      </c>
      <c r="B34" s="106" t="s">
        <v>6</v>
      </c>
      <c r="C34" s="12" t="s">
        <v>56</v>
      </c>
      <c r="D34" s="12"/>
      <c r="E34" s="12" t="s">
        <v>56</v>
      </c>
      <c r="F34" s="46"/>
      <c r="G34" s="47" t="s">
        <v>57</v>
      </c>
      <c r="H34" s="46"/>
      <c r="I34" s="48" t="s">
        <v>56</v>
      </c>
      <c r="J34" s="48"/>
      <c r="K34" s="48"/>
      <c r="L34" s="48" t="s">
        <v>56</v>
      </c>
      <c r="M34" s="13" t="s">
        <v>57</v>
      </c>
    </row>
    <row r="35" spans="1:13" s="15" customFormat="1" hidden="1" outlineLevel="1" x14ac:dyDescent="0.25">
      <c r="A35" s="104"/>
      <c r="B35" s="106"/>
      <c r="C35" s="13"/>
      <c r="D35" s="13"/>
      <c r="E35" s="49">
        <v>0.08</v>
      </c>
      <c r="F35" s="50"/>
      <c r="G35" s="51">
        <v>0.1</v>
      </c>
      <c r="H35" s="51"/>
      <c r="I35" s="51"/>
      <c r="J35" s="51"/>
      <c r="K35" s="51"/>
      <c r="L35" s="49">
        <v>0.08</v>
      </c>
      <c r="M35" s="52">
        <v>0.1</v>
      </c>
    </row>
    <row r="36" spans="1:13" s="15" customFormat="1" hidden="1" outlineLevel="1" x14ac:dyDescent="0.25">
      <c r="A36" s="105"/>
      <c r="B36" s="107"/>
      <c r="C36" s="12" t="s">
        <v>9</v>
      </c>
      <c r="D36" s="12"/>
      <c r="E36" s="12" t="s">
        <v>9</v>
      </c>
      <c r="F36" s="46"/>
      <c r="G36" s="47" t="s">
        <v>9</v>
      </c>
      <c r="H36" s="46"/>
      <c r="I36" s="48" t="s">
        <v>9</v>
      </c>
      <c r="J36" s="48"/>
      <c r="K36" s="48"/>
      <c r="L36" s="48" t="s">
        <v>9</v>
      </c>
      <c r="M36" s="13" t="s">
        <v>9</v>
      </c>
    </row>
    <row r="37" spans="1:13" hidden="1" outlineLevel="1" x14ac:dyDescent="0.25">
      <c r="A37" s="16" t="s">
        <v>10</v>
      </c>
      <c r="B37" s="17" t="s">
        <v>11</v>
      </c>
      <c r="C37" s="27">
        <v>3630.32</v>
      </c>
      <c r="D37" s="27"/>
      <c r="E37" s="27">
        <v>3955.7799999999997</v>
      </c>
      <c r="F37" s="53"/>
      <c r="G37" s="54">
        <v>4544.4799999999996</v>
      </c>
      <c r="H37" s="53"/>
      <c r="I37" s="55">
        <v>3630.32</v>
      </c>
      <c r="J37" s="23"/>
      <c r="K37" s="23"/>
      <c r="L37" s="18">
        <v>3955.7799999999997</v>
      </c>
      <c r="M37" s="19">
        <v>4544.4799999999996</v>
      </c>
    </row>
    <row r="38" spans="1:13" hidden="1" outlineLevel="1" x14ac:dyDescent="0.25">
      <c r="A38" s="16" t="s">
        <v>58</v>
      </c>
      <c r="B38" s="56" t="s">
        <v>59</v>
      </c>
      <c r="C38" s="57" t="s">
        <v>60</v>
      </c>
      <c r="D38" s="57"/>
      <c r="E38" s="29" t="s">
        <v>60</v>
      </c>
      <c r="F38" s="58"/>
      <c r="G38" s="59" t="s">
        <v>60</v>
      </c>
      <c r="H38" s="62"/>
      <c r="I38" s="55">
        <v>1213.5675225081191</v>
      </c>
      <c r="J38" s="23"/>
      <c r="K38" s="23"/>
      <c r="L38" s="29">
        <v>1116.4821207074697</v>
      </c>
      <c r="M38" s="24">
        <v>1092.21</v>
      </c>
    </row>
    <row r="39" spans="1:13" hidden="1" outlineLevel="1" x14ac:dyDescent="0.25">
      <c r="A39" s="16" t="s">
        <v>61</v>
      </c>
      <c r="B39" s="56" t="s">
        <v>62</v>
      </c>
      <c r="C39" s="57" t="s">
        <v>28</v>
      </c>
      <c r="D39" s="57"/>
      <c r="E39" s="18" t="s">
        <v>28</v>
      </c>
      <c r="F39" s="60"/>
      <c r="G39" s="59" t="s">
        <v>28</v>
      </c>
      <c r="H39" s="62"/>
      <c r="I39" s="55" t="s">
        <v>28</v>
      </c>
      <c r="J39" s="23"/>
      <c r="K39" s="23"/>
      <c r="L39" s="18" t="s">
        <v>28</v>
      </c>
      <c r="M39" s="24" t="s">
        <v>28</v>
      </c>
    </row>
    <row r="40" spans="1:13" hidden="1" outlineLevel="1" x14ac:dyDescent="0.25">
      <c r="A40" s="16" t="s">
        <v>63</v>
      </c>
      <c r="B40" s="56" t="s">
        <v>64</v>
      </c>
      <c r="C40" s="57" t="s">
        <v>65</v>
      </c>
      <c r="D40" s="57"/>
      <c r="E40" s="18" t="s">
        <v>65</v>
      </c>
      <c r="F40" s="60"/>
      <c r="G40" s="24" t="s">
        <v>66</v>
      </c>
      <c r="H40" s="62"/>
      <c r="I40" s="23" t="s">
        <v>66</v>
      </c>
      <c r="J40" s="23"/>
      <c r="K40" s="23"/>
      <c r="L40" s="18" t="s">
        <v>66</v>
      </c>
      <c r="M40" s="24" t="s">
        <v>66</v>
      </c>
    </row>
    <row r="41" spans="1:13" hidden="1" outlineLevel="1" x14ac:dyDescent="0.25">
      <c r="A41" s="16" t="s">
        <v>15</v>
      </c>
      <c r="B41" s="17" t="s">
        <v>16</v>
      </c>
      <c r="C41" s="61">
        <v>18.582266130890762</v>
      </c>
      <c r="D41" s="61"/>
      <c r="E41" s="23">
        <v>18.582266130890762</v>
      </c>
      <c r="F41" s="62"/>
      <c r="G41" s="59">
        <v>18.582266130890762</v>
      </c>
      <c r="H41" s="62"/>
      <c r="I41" s="55">
        <v>18.582266130890762</v>
      </c>
      <c r="J41" s="23"/>
      <c r="K41" s="23"/>
      <c r="L41" s="23">
        <v>18.582266130890762</v>
      </c>
      <c r="M41" s="24">
        <v>18.582266130890762</v>
      </c>
    </row>
    <row r="42" spans="1:13" hidden="1" outlineLevel="1" x14ac:dyDescent="0.25">
      <c r="A42" s="16" t="s">
        <v>17</v>
      </c>
      <c r="B42" s="17" t="s">
        <v>18</v>
      </c>
      <c r="C42" s="61">
        <v>65.472307442355259</v>
      </c>
      <c r="D42" s="61"/>
      <c r="E42" s="18">
        <v>65.472307442355259</v>
      </c>
      <c r="F42" s="60"/>
      <c r="G42" s="63">
        <v>65.472307442355259</v>
      </c>
      <c r="H42" s="60"/>
      <c r="I42" s="64">
        <v>65.472307442355259</v>
      </c>
      <c r="J42" s="18"/>
      <c r="K42" s="18"/>
      <c r="L42" s="18">
        <v>65.472307442355259</v>
      </c>
      <c r="M42" s="19">
        <v>65.472307442355259</v>
      </c>
    </row>
    <row r="43" spans="1:13" hidden="1" outlineLevel="1" x14ac:dyDescent="0.25">
      <c r="A43" s="16" t="s">
        <v>19</v>
      </c>
      <c r="B43" s="17" t="s">
        <v>20</v>
      </c>
      <c r="C43" s="61">
        <v>11.160667999999999</v>
      </c>
      <c r="D43" s="61"/>
      <c r="E43" s="18">
        <v>11.160667999999999</v>
      </c>
      <c r="F43" s="60"/>
      <c r="G43" s="63">
        <v>11.160667999999999</v>
      </c>
      <c r="H43" s="60"/>
      <c r="I43" s="64">
        <v>11.160667999999999</v>
      </c>
      <c r="J43" s="18"/>
      <c r="K43" s="18"/>
      <c r="L43" s="18">
        <v>11.160667999999999</v>
      </c>
      <c r="M43" s="19">
        <v>11.160667999999999</v>
      </c>
    </row>
    <row r="44" spans="1:13" hidden="1" outlineLevel="1" x14ac:dyDescent="0.25">
      <c r="A44" s="16"/>
      <c r="B44" s="17" t="s">
        <v>67</v>
      </c>
      <c r="C44" s="61">
        <v>71.510000000000005</v>
      </c>
      <c r="D44" s="61"/>
      <c r="E44" s="29">
        <v>71.510000000000005</v>
      </c>
      <c r="F44" s="58"/>
      <c r="G44" s="59">
        <v>71.510000000000005</v>
      </c>
      <c r="H44" s="62"/>
      <c r="I44" s="55">
        <v>71.510000000000005</v>
      </c>
      <c r="J44" s="23"/>
      <c r="K44" s="23"/>
      <c r="L44" s="29">
        <v>71.510000000000005</v>
      </c>
      <c r="M44" s="24">
        <v>71.510000000000005</v>
      </c>
    </row>
    <row r="45" spans="1:13" hidden="1" outlineLevel="1" x14ac:dyDescent="0.25">
      <c r="A45" s="25" t="s">
        <v>21</v>
      </c>
      <c r="B45" s="26" t="s">
        <v>22</v>
      </c>
      <c r="C45" s="65">
        <v>3797.0452415732466</v>
      </c>
      <c r="D45" s="65"/>
      <c r="E45" s="27">
        <v>4122.5052415732453</v>
      </c>
      <c r="F45" s="53"/>
      <c r="G45" s="54">
        <v>4711.2052415732469</v>
      </c>
      <c r="H45" s="53"/>
      <c r="I45" s="66">
        <v>5010.6127640813665</v>
      </c>
      <c r="J45" s="27"/>
      <c r="K45" s="27"/>
      <c r="L45" s="27">
        <v>5238.9873622807172</v>
      </c>
      <c r="M45" s="28">
        <v>5803.4152415732469</v>
      </c>
    </row>
    <row r="46" spans="1:13" hidden="1" outlineLevel="1" x14ac:dyDescent="0.25">
      <c r="A46" s="16" t="s">
        <v>23</v>
      </c>
      <c r="B46" s="17" t="s">
        <v>24</v>
      </c>
      <c r="C46" s="62" t="s">
        <v>43</v>
      </c>
      <c r="D46" s="62"/>
      <c r="E46" s="29" t="s">
        <v>43</v>
      </c>
      <c r="F46" s="58"/>
      <c r="G46" s="59" t="s">
        <v>43</v>
      </c>
      <c r="H46" s="62"/>
      <c r="I46" s="55" t="s">
        <v>43</v>
      </c>
      <c r="J46" s="23"/>
      <c r="K46" s="23"/>
      <c r="L46" s="29" t="s">
        <v>43</v>
      </c>
      <c r="M46" s="24" t="s">
        <v>43</v>
      </c>
    </row>
    <row r="47" spans="1:13" hidden="1" outlineLevel="1" x14ac:dyDescent="0.25">
      <c r="A47" s="16" t="s">
        <v>68</v>
      </c>
      <c r="B47" s="17" t="s">
        <v>69</v>
      </c>
      <c r="C47" s="62" t="s">
        <v>14</v>
      </c>
      <c r="D47" s="62"/>
      <c r="E47" s="18" t="s">
        <v>14</v>
      </c>
      <c r="F47" s="60"/>
      <c r="G47" s="63" t="s">
        <v>14</v>
      </c>
      <c r="H47" s="60"/>
      <c r="I47" s="64" t="s">
        <v>14</v>
      </c>
      <c r="J47" s="18"/>
      <c r="K47" s="18"/>
      <c r="L47" s="18" t="s">
        <v>14</v>
      </c>
      <c r="M47" s="19" t="s">
        <v>14</v>
      </c>
    </row>
    <row r="48" spans="1:13" hidden="1" outlineLevel="1" x14ac:dyDescent="0.25">
      <c r="A48" s="16" t="s">
        <v>70</v>
      </c>
      <c r="B48" s="17" t="s">
        <v>71</v>
      </c>
      <c r="C48" s="62" t="s">
        <v>35</v>
      </c>
      <c r="D48" s="62"/>
      <c r="E48" s="23" t="s">
        <v>35</v>
      </c>
      <c r="F48" s="62"/>
      <c r="G48" s="59" t="s">
        <v>35</v>
      </c>
      <c r="H48" s="62"/>
      <c r="I48" s="55" t="s">
        <v>35</v>
      </c>
      <c r="J48" s="23"/>
      <c r="K48" s="23"/>
      <c r="L48" s="23" t="s">
        <v>35</v>
      </c>
      <c r="M48" s="24" t="s">
        <v>35</v>
      </c>
    </row>
    <row r="49" spans="1:13" hidden="1" outlineLevel="1" x14ac:dyDescent="0.25">
      <c r="A49" s="25" t="s">
        <v>72</v>
      </c>
      <c r="B49" s="26" t="s">
        <v>30</v>
      </c>
      <c r="C49" s="65">
        <v>3797.0452415732466</v>
      </c>
      <c r="D49" s="65"/>
      <c r="E49" s="27">
        <v>4122.5052415732453</v>
      </c>
      <c r="F49" s="53"/>
      <c r="G49" s="54">
        <v>4711.2052415732469</v>
      </c>
      <c r="H49" s="53"/>
      <c r="I49" s="66">
        <v>5010.6127640813665</v>
      </c>
      <c r="J49" s="27"/>
      <c r="K49" s="27"/>
      <c r="L49" s="27">
        <v>5238.9873622807172</v>
      </c>
      <c r="M49" s="28">
        <v>5803.4152415732469</v>
      </c>
    </row>
    <row r="50" spans="1:13" hidden="1" outlineLevel="1" x14ac:dyDescent="0.25">
      <c r="A50" s="16" t="s">
        <v>31</v>
      </c>
      <c r="B50" s="17" t="s">
        <v>32</v>
      </c>
      <c r="C50" s="62" t="s">
        <v>73</v>
      </c>
      <c r="D50" s="62"/>
      <c r="E50" s="18" t="s">
        <v>73</v>
      </c>
      <c r="F50" s="60"/>
      <c r="G50" s="59" t="s">
        <v>73</v>
      </c>
      <c r="H50" s="62"/>
      <c r="I50" s="55" t="s">
        <v>73</v>
      </c>
      <c r="J50" s="23"/>
      <c r="K50" s="23"/>
      <c r="L50" s="18" t="s">
        <v>73</v>
      </c>
      <c r="M50" s="24" t="s">
        <v>73</v>
      </c>
    </row>
    <row r="51" spans="1:13" hidden="1" outlineLevel="1" x14ac:dyDescent="0.25">
      <c r="A51" s="16" t="s">
        <v>33</v>
      </c>
      <c r="B51" s="17" t="s">
        <v>34</v>
      </c>
      <c r="C51" s="62" t="s">
        <v>39</v>
      </c>
      <c r="D51" s="62"/>
      <c r="E51" s="18" t="s">
        <v>39</v>
      </c>
      <c r="F51" s="60"/>
      <c r="G51" s="59" t="s">
        <v>74</v>
      </c>
      <c r="H51" s="62"/>
      <c r="I51" s="64" t="s">
        <v>39</v>
      </c>
      <c r="J51" s="18"/>
      <c r="K51" s="18"/>
      <c r="L51" s="18" t="s">
        <v>39</v>
      </c>
      <c r="M51" s="24" t="s">
        <v>74</v>
      </c>
    </row>
    <row r="52" spans="1:13" hidden="1" outlineLevel="1" x14ac:dyDescent="0.25">
      <c r="A52" s="16" t="s">
        <v>37</v>
      </c>
      <c r="B52" s="17" t="s">
        <v>38</v>
      </c>
      <c r="C52" s="62" t="s">
        <v>75</v>
      </c>
      <c r="D52" s="62"/>
      <c r="E52" s="18" t="s">
        <v>75</v>
      </c>
      <c r="F52" s="60"/>
      <c r="G52" s="63" t="s">
        <v>75</v>
      </c>
      <c r="H52" s="60"/>
      <c r="I52" s="64" t="s">
        <v>75</v>
      </c>
      <c r="J52" s="18"/>
      <c r="K52" s="18"/>
      <c r="L52" s="18" t="s">
        <v>75</v>
      </c>
      <c r="M52" s="19" t="s">
        <v>75</v>
      </c>
    </row>
    <row r="53" spans="1:13" ht="27.75" hidden="1" customHeight="1" outlineLevel="1" x14ac:dyDescent="0.25">
      <c r="A53" s="31" t="s">
        <v>40</v>
      </c>
      <c r="B53" s="32" t="s">
        <v>41</v>
      </c>
      <c r="C53" s="67"/>
      <c r="D53" s="67"/>
      <c r="E53" s="33"/>
      <c r="F53" s="68"/>
      <c r="G53" s="69"/>
      <c r="H53" s="68"/>
      <c r="I53" s="70"/>
      <c r="J53" s="33"/>
      <c r="K53" s="33"/>
      <c r="L53" s="33"/>
      <c r="M53" s="34"/>
    </row>
    <row r="54" spans="1:13" hidden="1" outlineLevel="1" x14ac:dyDescent="0.25">
      <c r="A54" s="35"/>
      <c r="B54" s="36"/>
      <c r="C54" s="37"/>
      <c r="D54" s="37"/>
      <c r="E54" s="37"/>
      <c r="F54" s="37"/>
      <c r="G54" s="37"/>
      <c r="H54" s="37"/>
      <c r="I54" s="37"/>
      <c r="J54" s="37"/>
      <c r="K54" s="37"/>
    </row>
    <row r="55" spans="1:13" ht="15" hidden="1" customHeight="1" outlineLevel="1" x14ac:dyDescent="0.25">
      <c r="A55" s="38"/>
      <c r="B55" s="114"/>
      <c r="C55" s="114"/>
      <c r="D55" s="114"/>
      <c r="E55" s="114"/>
      <c r="F55" s="114"/>
      <c r="G55" s="114"/>
      <c r="H55" s="114"/>
      <c r="I55" s="114"/>
      <c r="J55" s="43"/>
      <c r="K55" s="43"/>
    </row>
    <row r="56" spans="1:13" hidden="1" outlineLevel="1" x14ac:dyDescent="0.25">
      <c r="A56" s="38"/>
      <c r="B56" s="98" t="s">
        <v>76</v>
      </c>
      <c r="C56" s="98"/>
      <c r="D56" s="98"/>
      <c r="E56" s="98"/>
      <c r="F56" s="98"/>
      <c r="G56" s="98"/>
      <c r="H56" s="98"/>
      <c r="I56" s="98"/>
      <c r="J56" s="42"/>
      <c r="K56" s="42"/>
      <c r="L56" s="72"/>
      <c r="M56" s="72"/>
    </row>
    <row r="57" spans="1:13" ht="15" hidden="1" customHeight="1" outlineLevel="1" x14ac:dyDescent="0.25">
      <c r="A57" s="73">
        <v>1</v>
      </c>
      <c r="B57" s="98" t="s">
        <v>44</v>
      </c>
      <c r="C57" s="98"/>
      <c r="D57" s="98"/>
      <c r="E57" s="98"/>
      <c r="F57" s="98"/>
      <c r="G57" s="98"/>
      <c r="H57" s="98"/>
      <c r="I57" s="98"/>
      <c r="J57" s="42"/>
      <c r="K57" s="42"/>
      <c r="L57" s="72"/>
      <c r="M57" s="72"/>
    </row>
    <row r="58" spans="1:13" ht="15" hidden="1" customHeight="1" outlineLevel="1" x14ac:dyDescent="0.25">
      <c r="A58" s="38" t="s">
        <v>43</v>
      </c>
      <c r="B58" s="98" t="s">
        <v>77</v>
      </c>
      <c r="C58" s="98"/>
      <c r="D58" s="98"/>
      <c r="E58" s="98"/>
      <c r="F58" s="98"/>
      <c r="G58" s="98"/>
      <c r="H58" s="98"/>
      <c r="I58" s="98"/>
      <c r="J58" s="98"/>
      <c r="K58" s="98"/>
      <c r="L58" s="98"/>
      <c r="M58" s="98"/>
    </row>
    <row r="59" spans="1:13" hidden="1" outlineLevel="1" x14ac:dyDescent="0.25">
      <c r="A59" s="41" t="s">
        <v>14</v>
      </c>
      <c r="B59" s="98" t="s">
        <v>78</v>
      </c>
      <c r="C59" s="98"/>
      <c r="D59" s="98"/>
      <c r="E59" s="98"/>
      <c r="F59" s="98"/>
      <c r="G59" s="98"/>
      <c r="H59" s="98"/>
      <c r="I59" s="98"/>
      <c r="J59" s="42"/>
      <c r="K59" s="42"/>
      <c r="L59" s="72"/>
      <c r="M59" s="72"/>
    </row>
    <row r="60" spans="1:13" hidden="1" outlineLevel="1" x14ac:dyDescent="0.25">
      <c r="A60" s="41" t="s">
        <v>28</v>
      </c>
      <c r="B60" s="42" t="s">
        <v>79</v>
      </c>
      <c r="C60" s="42"/>
      <c r="D60" s="42"/>
      <c r="E60" s="42"/>
      <c r="F60" s="42"/>
      <c r="G60" s="42"/>
      <c r="H60" s="42"/>
      <c r="I60" s="42"/>
      <c r="J60" s="42"/>
      <c r="K60" s="42"/>
      <c r="L60" s="72"/>
      <c r="M60" s="72"/>
    </row>
    <row r="61" spans="1:13" ht="15" hidden="1" customHeight="1" outlineLevel="1" x14ac:dyDescent="0.25">
      <c r="A61" s="41" t="s">
        <v>35</v>
      </c>
      <c r="B61" s="98" t="s">
        <v>80</v>
      </c>
      <c r="C61" s="98"/>
      <c r="D61" s="98"/>
      <c r="E61" s="98"/>
      <c r="F61" s="98"/>
      <c r="G61" s="98"/>
      <c r="H61" s="42"/>
      <c r="I61" s="42"/>
      <c r="J61" s="42"/>
      <c r="K61" s="42"/>
      <c r="L61" s="72"/>
      <c r="M61" s="72"/>
    </row>
    <row r="62" spans="1:13" ht="27.75" hidden="1" customHeight="1" outlineLevel="1" x14ac:dyDescent="0.25">
      <c r="A62" s="38" t="s">
        <v>39</v>
      </c>
      <c r="B62" s="98" t="s">
        <v>48</v>
      </c>
      <c r="C62" s="98"/>
      <c r="D62" s="98"/>
      <c r="E62" s="98"/>
      <c r="F62" s="98"/>
      <c r="G62" s="98"/>
      <c r="H62" s="98"/>
      <c r="I62" s="98"/>
      <c r="J62" s="42"/>
      <c r="K62" s="42"/>
      <c r="L62" s="72"/>
      <c r="M62" s="72"/>
    </row>
    <row r="63" spans="1:13" ht="25.5" hidden="1" customHeight="1" outlineLevel="1" x14ac:dyDescent="0.25">
      <c r="A63" s="38" t="s">
        <v>75</v>
      </c>
      <c r="B63" s="98" t="s">
        <v>81</v>
      </c>
      <c r="C63" s="98"/>
      <c r="D63" s="98"/>
      <c r="E63" s="98"/>
      <c r="F63" s="98"/>
      <c r="G63" s="98"/>
      <c r="H63" s="98"/>
      <c r="I63" s="98"/>
      <c r="J63" s="42"/>
      <c r="K63" s="42"/>
      <c r="L63" s="72"/>
      <c r="M63" s="72"/>
    </row>
    <row r="64" spans="1:13" ht="25.5" hidden="1" customHeight="1" outlineLevel="1" x14ac:dyDescent="0.25">
      <c r="A64" s="38" t="s">
        <v>66</v>
      </c>
      <c r="B64" s="98" t="s">
        <v>82</v>
      </c>
      <c r="C64" s="98"/>
      <c r="D64" s="98"/>
      <c r="E64" s="98"/>
      <c r="F64" s="98"/>
      <c r="G64" s="98"/>
      <c r="H64" s="98"/>
      <c r="I64" s="98"/>
      <c r="J64" s="42"/>
      <c r="K64" s="42"/>
      <c r="L64" s="72"/>
      <c r="M64" s="72"/>
    </row>
    <row r="65" spans="1:13" ht="25.5" hidden="1" customHeight="1" outlineLevel="1" x14ac:dyDescent="0.25">
      <c r="A65" s="38" t="s">
        <v>73</v>
      </c>
      <c r="B65" s="98" t="s">
        <v>83</v>
      </c>
      <c r="C65" s="98"/>
      <c r="D65" s="98"/>
      <c r="E65" s="98"/>
      <c r="F65" s="98"/>
      <c r="G65" s="98"/>
      <c r="H65" s="98"/>
      <c r="I65" s="98"/>
      <c r="J65" s="42"/>
      <c r="K65" s="42"/>
      <c r="L65" s="72"/>
      <c r="M65" s="72"/>
    </row>
    <row r="66" spans="1:13" hidden="1" outlineLevel="1" x14ac:dyDescent="0.25">
      <c r="B66" s="74" t="s">
        <v>84</v>
      </c>
      <c r="C66" s="75"/>
      <c r="D66" s="75"/>
      <c r="E66" s="75"/>
      <c r="F66" s="75"/>
      <c r="G66" s="75"/>
      <c r="H66" s="75"/>
      <c r="I66" s="75"/>
      <c r="J66" s="75"/>
      <c r="K66" s="75"/>
      <c r="L66" s="72"/>
      <c r="M66" s="72"/>
    </row>
    <row r="67" spans="1:13" ht="28.5" hidden="1" customHeight="1" outlineLevel="1" x14ac:dyDescent="0.25">
      <c r="B67" s="39" t="s">
        <v>42</v>
      </c>
    </row>
    <row r="68" spans="1:13" hidden="1" outlineLevel="1" x14ac:dyDescent="0.25">
      <c r="B68" s="76"/>
    </row>
    <row r="69" spans="1:13" hidden="1" outlineLevel="2" x14ac:dyDescent="0.25">
      <c r="A69" s="4"/>
      <c r="B69" s="115" t="s">
        <v>85</v>
      </c>
      <c r="C69" s="115"/>
      <c r="D69" s="115"/>
      <c r="E69" s="115"/>
      <c r="F69" s="115"/>
      <c r="G69" s="115"/>
      <c r="H69" s="92"/>
      <c r="I69" s="5"/>
      <c r="J69" s="5"/>
      <c r="K69" s="5"/>
    </row>
    <row r="70" spans="1:13" s="78" customFormat="1" hidden="1" outlineLevel="2" x14ac:dyDescent="0.25">
      <c r="A70" s="4"/>
      <c r="B70" s="77"/>
      <c r="C70" s="77"/>
      <c r="D70" s="77"/>
      <c r="E70" s="77"/>
      <c r="F70" s="77"/>
      <c r="G70" s="77"/>
      <c r="H70" s="77"/>
      <c r="I70" s="5"/>
      <c r="J70" s="5"/>
      <c r="K70" s="5"/>
    </row>
    <row r="71" spans="1:13" ht="15.75" hidden="1" outlineLevel="2" thickTop="1" x14ac:dyDescent="0.25">
      <c r="A71" s="6"/>
      <c r="B71" s="7" t="s">
        <v>52</v>
      </c>
      <c r="C71" s="99" t="s">
        <v>3</v>
      </c>
      <c r="D71" s="137"/>
      <c r="E71" s="116"/>
      <c r="F71" s="79"/>
      <c r="G71" s="120" t="s">
        <v>86</v>
      </c>
      <c r="H71" s="137"/>
      <c r="I71" s="100"/>
      <c r="J71" s="80"/>
      <c r="K71" s="80"/>
    </row>
    <row r="72" spans="1:13" hidden="1" outlineLevel="2" x14ac:dyDescent="0.25">
      <c r="A72" s="44"/>
      <c r="B72" s="45" t="s">
        <v>87</v>
      </c>
      <c r="C72" s="117"/>
      <c r="D72" s="112"/>
      <c r="E72" s="118"/>
      <c r="F72" s="81"/>
      <c r="G72" s="121"/>
      <c r="H72" s="112"/>
      <c r="I72" s="122"/>
      <c r="J72" s="80"/>
      <c r="K72" s="80"/>
    </row>
    <row r="73" spans="1:13" hidden="1" outlineLevel="2" x14ac:dyDescent="0.25">
      <c r="A73" s="10"/>
      <c r="B73" s="11" t="s">
        <v>88</v>
      </c>
      <c r="C73" s="101"/>
      <c r="D73" s="138"/>
      <c r="E73" s="119"/>
      <c r="F73" s="82"/>
      <c r="G73" s="123"/>
      <c r="H73" s="138"/>
      <c r="I73" s="102"/>
      <c r="J73" s="80"/>
      <c r="K73" s="80"/>
    </row>
    <row r="74" spans="1:13" hidden="1" outlineLevel="2" x14ac:dyDescent="0.25">
      <c r="A74" s="104" t="s">
        <v>5</v>
      </c>
      <c r="B74" s="106" t="s">
        <v>6</v>
      </c>
      <c r="C74" s="12" t="s">
        <v>56</v>
      </c>
      <c r="D74" s="46"/>
      <c r="E74" s="47" t="s">
        <v>57</v>
      </c>
      <c r="F74" s="46"/>
      <c r="G74" s="48" t="s">
        <v>56</v>
      </c>
      <c r="H74" s="46"/>
      <c r="I74" s="13" t="s">
        <v>57</v>
      </c>
      <c r="J74" s="83"/>
      <c r="K74" s="83"/>
    </row>
    <row r="75" spans="1:13" hidden="1" outlineLevel="2" x14ac:dyDescent="0.25">
      <c r="A75" s="104"/>
      <c r="B75" s="106"/>
      <c r="C75" s="49">
        <v>0.08</v>
      </c>
      <c r="D75" s="50"/>
      <c r="E75" s="51">
        <v>0.1</v>
      </c>
      <c r="F75" s="51"/>
      <c r="G75" s="49">
        <v>0.08</v>
      </c>
      <c r="H75" s="49"/>
      <c r="I75" s="52">
        <v>0.1</v>
      </c>
      <c r="J75" s="84"/>
      <c r="K75" s="84"/>
    </row>
    <row r="76" spans="1:13" hidden="1" outlineLevel="2" x14ac:dyDescent="0.25">
      <c r="A76" s="105"/>
      <c r="B76" s="107"/>
      <c r="C76" s="12" t="s">
        <v>9</v>
      </c>
      <c r="D76" s="46"/>
      <c r="E76" s="47" t="s">
        <v>9</v>
      </c>
      <c r="F76" s="46"/>
      <c r="G76" s="48" t="s">
        <v>9</v>
      </c>
      <c r="H76" s="46"/>
      <c r="I76" s="13" t="s">
        <v>9</v>
      </c>
      <c r="J76" s="83"/>
      <c r="K76" s="83"/>
    </row>
    <row r="77" spans="1:13" hidden="1" outlineLevel="2" x14ac:dyDescent="0.25">
      <c r="A77" s="16" t="s">
        <v>10</v>
      </c>
      <c r="B77" s="17" t="s">
        <v>11</v>
      </c>
      <c r="C77" s="23">
        <v>3955.7799999999997</v>
      </c>
      <c r="D77" s="23"/>
      <c r="E77" s="23">
        <v>4544.4799999999996</v>
      </c>
      <c r="F77" s="23"/>
      <c r="G77" s="55">
        <v>3955.7799999999997</v>
      </c>
      <c r="H77" s="62"/>
      <c r="I77" s="19">
        <v>4544.4799999999996</v>
      </c>
      <c r="J77" s="20"/>
      <c r="K77" s="20"/>
    </row>
    <row r="78" spans="1:13" hidden="1" outlineLevel="2" x14ac:dyDescent="0.25">
      <c r="A78" s="16" t="s">
        <v>89</v>
      </c>
      <c r="B78" s="56" t="s">
        <v>59</v>
      </c>
      <c r="C78" s="29" t="s">
        <v>60</v>
      </c>
      <c r="D78" s="58"/>
      <c r="E78" s="59" t="s">
        <v>60</v>
      </c>
      <c r="F78" s="62"/>
      <c r="G78" s="55">
        <v>1116.4821207074697</v>
      </c>
      <c r="H78" s="62"/>
      <c r="I78" s="24">
        <v>1092.21</v>
      </c>
      <c r="J78" s="85"/>
      <c r="K78" s="85"/>
    </row>
    <row r="79" spans="1:13" hidden="1" outlineLevel="2" x14ac:dyDescent="0.25">
      <c r="A79" s="16" t="s">
        <v>61</v>
      </c>
      <c r="B79" s="86" t="s">
        <v>62</v>
      </c>
      <c r="C79" s="18" t="s">
        <v>14</v>
      </c>
      <c r="D79" s="60"/>
      <c r="E79" s="59" t="s">
        <v>14</v>
      </c>
      <c r="F79" s="62"/>
      <c r="G79" s="55" t="s">
        <v>14</v>
      </c>
      <c r="H79" s="62"/>
      <c r="I79" s="24" t="s">
        <v>14</v>
      </c>
      <c r="J79" s="85"/>
      <c r="K79" s="85"/>
    </row>
    <row r="80" spans="1:13" hidden="1" outlineLevel="2" x14ac:dyDescent="0.25">
      <c r="A80" s="16" t="s">
        <v>63</v>
      </c>
      <c r="B80" s="56" t="s">
        <v>64</v>
      </c>
      <c r="C80" s="55" t="s">
        <v>65</v>
      </c>
      <c r="D80" s="62"/>
      <c r="E80" s="24" t="s">
        <v>75</v>
      </c>
      <c r="F80" s="62"/>
      <c r="G80" s="23" t="s">
        <v>75</v>
      </c>
      <c r="H80" s="62"/>
      <c r="I80" s="24" t="s">
        <v>75</v>
      </c>
      <c r="J80" s="85"/>
      <c r="K80" s="85"/>
    </row>
    <row r="81" spans="1:13" hidden="1" outlineLevel="2" x14ac:dyDescent="0.25">
      <c r="A81" s="16" t="s">
        <v>15</v>
      </c>
      <c r="B81" s="17" t="s">
        <v>16</v>
      </c>
      <c r="C81" s="23">
        <v>18.582266130890762</v>
      </c>
      <c r="D81" s="62"/>
      <c r="E81" s="59">
        <v>18.582266130890762</v>
      </c>
      <c r="F81" s="62"/>
      <c r="G81" s="55">
        <v>18.582266130890762</v>
      </c>
      <c r="H81" s="62"/>
      <c r="I81" s="24">
        <v>18.582266130890762</v>
      </c>
      <c r="J81" s="85"/>
      <c r="K81" s="85"/>
    </row>
    <row r="82" spans="1:13" hidden="1" outlineLevel="2" x14ac:dyDescent="0.25">
      <c r="A82" s="16" t="s">
        <v>17</v>
      </c>
      <c r="B82" s="17" t="s">
        <v>18</v>
      </c>
      <c r="C82" s="18">
        <v>65.472307442355259</v>
      </c>
      <c r="D82" s="60"/>
      <c r="E82" s="63">
        <v>65.472307442355259</v>
      </c>
      <c r="F82" s="60"/>
      <c r="G82" s="64">
        <v>65.472307442355259</v>
      </c>
      <c r="H82" s="60"/>
      <c r="I82" s="19">
        <v>65.472307442355259</v>
      </c>
      <c r="J82" s="20"/>
      <c r="K82" s="20"/>
    </row>
    <row r="83" spans="1:13" hidden="1" outlineLevel="2" x14ac:dyDescent="0.25">
      <c r="A83" s="16" t="s">
        <v>19</v>
      </c>
      <c r="B83" s="17" t="s">
        <v>20</v>
      </c>
      <c r="C83" s="18">
        <v>11.160667999999999</v>
      </c>
      <c r="D83" s="60"/>
      <c r="E83" s="63">
        <v>11.160667999999999</v>
      </c>
      <c r="F83" s="60"/>
      <c r="G83" s="64">
        <v>11.160667999999999</v>
      </c>
      <c r="H83" s="60"/>
      <c r="I83" s="19">
        <v>11.160667999999999</v>
      </c>
      <c r="J83" s="20"/>
      <c r="K83" s="20"/>
    </row>
    <row r="84" spans="1:13" hidden="1" outlineLevel="2" x14ac:dyDescent="0.25">
      <c r="A84" s="16"/>
      <c r="B84" s="17" t="s">
        <v>67</v>
      </c>
      <c r="C84" s="29">
        <v>71.510000000000005</v>
      </c>
      <c r="D84" s="58"/>
      <c r="E84" s="59">
        <v>71.510000000000005</v>
      </c>
      <c r="F84" s="62"/>
      <c r="G84" s="55">
        <v>71.510000000000005</v>
      </c>
      <c r="H84" s="62"/>
      <c r="I84" s="24">
        <v>71.510000000000005</v>
      </c>
      <c r="J84" s="85"/>
      <c r="K84" s="85"/>
    </row>
    <row r="85" spans="1:13" hidden="1" outlineLevel="2" x14ac:dyDescent="0.25">
      <c r="A85" s="25" t="s">
        <v>21</v>
      </c>
      <c r="B85" s="26" t="s">
        <v>22</v>
      </c>
      <c r="C85" s="27">
        <v>4122.5052415732453</v>
      </c>
      <c r="D85" s="53"/>
      <c r="E85" s="54">
        <v>4711.2052415732469</v>
      </c>
      <c r="F85" s="53"/>
      <c r="G85" s="66">
        <v>5238.9873622807172</v>
      </c>
      <c r="H85" s="53"/>
      <c r="I85" s="28">
        <v>5803.4152415732469</v>
      </c>
      <c r="J85" s="87"/>
      <c r="K85" s="87"/>
    </row>
    <row r="86" spans="1:13" hidden="1" outlineLevel="2" x14ac:dyDescent="0.25">
      <c r="A86" s="16" t="s">
        <v>23</v>
      </c>
      <c r="B86" s="17" t="s">
        <v>24</v>
      </c>
      <c r="C86" s="23">
        <v>240</v>
      </c>
      <c r="D86" s="62"/>
      <c r="E86" s="59">
        <v>240</v>
      </c>
      <c r="F86" s="62"/>
      <c r="G86" s="55" t="s">
        <v>43</v>
      </c>
      <c r="H86" s="62"/>
      <c r="I86" s="24" t="s">
        <v>43</v>
      </c>
      <c r="J86" s="85"/>
      <c r="K86" s="85"/>
    </row>
    <row r="87" spans="1:13" hidden="1" outlineLevel="2" x14ac:dyDescent="0.25">
      <c r="A87" s="16" t="s">
        <v>70</v>
      </c>
      <c r="B87" s="17" t="s">
        <v>27</v>
      </c>
      <c r="C87" s="23">
        <v>475</v>
      </c>
      <c r="D87" s="62"/>
      <c r="E87" s="59">
        <v>204</v>
      </c>
      <c r="F87" s="62"/>
      <c r="G87" s="55">
        <v>1168.1099999999999</v>
      </c>
      <c r="H87" s="62"/>
      <c r="I87" s="24">
        <v>301.48</v>
      </c>
      <c r="J87" s="85"/>
      <c r="K87" s="85"/>
    </row>
    <row r="88" spans="1:13" hidden="1" outlineLevel="2" x14ac:dyDescent="0.25">
      <c r="A88" s="25" t="s">
        <v>72</v>
      </c>
      <c r="B88" s="26" t="s">
        <v>30</v>
      </c>
      <c r="C88" s="27">
        <v>4837.5052415732453</v>
      </c>
      <c r="D88" s="53"/>
      <c r="E88" s="54">
        <v>5155.2052415732469</v>
      </c>
      <c r="F88" s="53"/>
      <c r="G88" s="66">
        <v>6407.0973622807169</v>
      </c>
      <c r="H88" s="53"/>
      <c r="I88" s="28">
        <v>6104.8952415732474</v>
      </c>
      <c r="J88" s="87"/>
      <c r="K88" s="87"/>
    </row>
    <row r="89" spans="1:13" hidden="1" outlineLevel="2" x14ac:dyDescent="0.25">
      <c r="A89" s="16" t="s">
        <v>31</v>
      </c>
      <c r="B89" s="17" t="s">
        <v>32</v>
      </c>
      <c r="C89" s="23">
        <v>400</v>
      </c>
      <c r="D89" s="62"/>
      <c r="E89" s="59">
        <v>400</v>
      </c>
      <c r="F89" s="62"/>
      <c r="G89" s="55" t="s">
        <v>43</v>
      </c>
      <c r="H89" s="62"/>
      <c r="I89" s="24" t="s">
        <v>43</v>
      </c>
      <c r="J89" s="85"/>
      <c r="K89" s="85"/>
    </row>
    <row r="90" spans="1:13" hidden="1" outlineLevel="2" x14ac:dyDescent="0.25">
      <c r="A90" s="16" t="s">
        <v>33</v>
      </c>
      <c r="B90" s="17" t="s">
        <v>34</v>
      </c>
      <c r="C90" s="18" t="s">
        <v>35</v>
      </c>
      <c r="D90" s="60"/>
      <c r="E90" s="59" t="s">
        <v>74</v>
      </c>
      <c r="F90" s="62"/>
      <c r="G90" s="64" t="s">
        <v>35</v>
      </c>
      <c r="H90" s="60"/>
      <c r="I90" s="24" t="s">
        <v>74</v>
      </c>
      <c r="J90" s="85"/>
      <c r="K90" s="85"/>
    </row>
    <row r="91" spans="1:13" hidden="1" outlineLevel="2" x14ac:dyDescent="0.25">
      <c r="A91" s="16" t="s">
        <v>37</v>
      </c>
      <c r="B91" s="17" t="s">
        <v>38</v>
      </c>
      <c r="C91" s="18" t="s">
        <v>39</v>
      </c>
      <c r="D91" s="60"/>
      <c r="E91" s="63" t="s">
        <v>39</v>
      </c>
      <c r="F91" s="60"/>
      <c r="G91" s="64" t="s">
        <v>39</v>
      </c>
      <c r="H91" s="60"/>
      <c r="I91" s="19" t="s">
        <v>39</v>
      </c>
      <c r="J91" s="20"/>
      <c r="K91" s="20"/>
    </row>
    <row r="92" spans="1:13" ht="15.75" hidden="1" outlineLevel="2" thickBot="1" x14ac:dyDescent="0.3">
      <c r="A92" s="31" t="s">
        <v>40</v>
      </c>
      <c r="B92" s="32" t="s">
        <v>41</v>
      </c>
      <c r="C92" s="33"/>
      <c r="D92" s="68"/>
      <c r="E92" s="69"/>
      <c r="F92" s="68"/>
      <c r="G92" s="70"/>
      <c r="H92" s="68"/>
      <c r="I92" s="34"/>
      <c r="J92" s="87"/>
      <c r="K92" s="87"/>
    </row>
    <row r="93" spans="1:13" hidden="1" outlineLevel="2" x14ac:dyDescent="0.25"/>
    <row r="94" spans="1:13" hidden="1" outlineLevel="2" x14ac:dyDescent="0.25">
      <c r="A94" s="38"/>
      <c r="B94" s="98" t="s">
        <v>90</v>
      </c>
      <c r="C94" s="98"/>
      <c r="D94" s="98"/>
      <c r="E94" s="98"/>
      <c r="F94" s="98"/>
      <c r="G94" s="98"/>
      <c r="H94" s="42"/>
      <c r="I94" s="72"/>
      <c r="J94" s="72"/>
      <c r="K94" s="72"/>
      <c r="L94" s="72"/>
      <c r="M94" s="72"/>
    </row>
    <row r="95" spans="1:13" hidden="1" outlineLevel="2" x14ac:dyDescent="0.25">
      <c r="A95" s="88">
        <v>1</v>
      </c>
      <c r="B95" s="98" t="s">
        <v>44</v>
      </c>
      <c r="C95" s="98"/>
      <c r="D95" s="98"/>
      <c r="E95" s="98"/>
      <c r="F95" s="98"/>
      <c r="G95" s="98"/>
      <c r="H95" s="98"/>
      <c r="I95" s="98"/>
      <c r="J95" s="42"/>
      <c r="K95" s="42"/>
      <c r="L95" s="72"/>
      <c r="M95" s="72"/>
    </row>
    <row r="96" spans="1:13" ht="15" hidden="1" customHeight="1" outlineLevel="2" x14ac:dyDescent="0.25">
      <c r="A96" s="38" t="s">
        <v>43</v>
      </c>
      <c r="B96" s="98" t="s">
        <v>91</v>
      </c>
      <c r="C96" s="98"/>
      <c r="D96" s="98"/>
      <c r="E96" s="98"/>
      <c r="F96" s="98"/>
      <c r="G96" s="98"/>
      <c r="H96" s="98"/>
      <c r="I96" s="98"/>
      <c r="J96" s="98"/>
      <c r="K96" s="98"/>
      <c r="L96" s="98"/>
      <c r="M96" s="98"/>
    </row>
    <row r="97" spans="1:15" ht="15" hidden="1" customHeight="1" outlineLevel="2" x14ac:dyDescent="0.25">
      <c r="A97" s="38" t="s">
        <v>14</v>
      </c>
      <c r="B97" s="98" t="s">
        <v>92</v>
      </c>
      <c r="C97" s="98"/>
      <c r="D97" s="98"/>
      <c r="E97" s="98"/>
      <c r="F97" s="98"/>
      <c r="G97" s="98"/>
      <c r="H97" s="98"/>
      <c r="I97" s="98"/>
      <c r="J97" s="98"/>
      <c r="K97" s="98"/>
      <c r="L97" s="98"/>
      <c r="M97" s="72"/>
    </row>
    <row r="98" spans="1:15" hidden="1" outlineLevel="2" x14ac:dyDescent="0.25">
      <c r="A98" s="41" t="s">
        <v>28</v>
      </c>
      <c r="B98" s="98" t="s">
        <v>80</v>
      </c>
      <c r="C98" s="98"/>
      <c r="D98" s="98"/>
      <c r="E98" s="98"/>
      <c r="F98" s="98"/>
      <c r="G98" s="98"/>
      <c r="H98" s="42"/>
      <c r="I98" s="72"/>
      <c r="J98" s="72"/>
      <c r="K98" s="72"/>
      <c r="L98" s="72"/>
      <c r="M98" s="72"/>
    </row>
    <row r="99" spans="1:15" ht="25.5" hidden="1" customHeight="1" outlineLevel="2" x14ac:dyDescent="0.25">
      <c r="A99" s="41" t="s">
        <v>35</v>
      </c>
      <c r="B99" s="98" t="s">
        <v>48</v>
      </c>
      <c r="C99" s="98"/>
      <c r="D99" s="98"/>
      <c r="E99" s="98"/>
      <c r="F99" s="98"/>
      <c r="G99" s="98"/>
      <c r="H99" s="98"/>
      <c r="I99" s="98"/>
      <c r="J99" s="42"/>
      <c r="K99" s="42"/>
      <c r="L99" s="72"/>
      <c r="M99" s="72"/>
    </row>
    <row r="100" spans="1:15" s="90" customFormat="1" ht="12.75" hidden="1" outlineLevel="2" x14ac:dyDescent="0.25">
      <c r="A100" s="41" t="s">
        <v>39</v>
      </c>
      <c r="B100" s="98" t="s">
        <v>93</v>
      </c>
      <c r="C100" s="98"/>
      <c r="D100" s="98"/>
      <c r="E100" s="98"/>
      <c r="F100" s="98"/>
      <c r="G100" s="98"/>
      <c r="H100" s="98"/>
      <c r="I100" s="98"/>
      <c r="J100" s="98"/>
      <c r="K100" s="98"/>
      <c r="L100" s="98"/>
      <c r="M100" s="98"/>
      <c r="N100" s="89"/>
      <c r="O100" s="89"/>
    </row>
    <row r="101" spans="1:15" ht="30" hidden="1" customHeight="1" outlineLevel="2" x14ac:dyDescent="0.25">
      <c r="A101" s="91" t="s">
        <v>75</v>
      </c>
      <c r="B101" s="98" t="s">
        <v>82</v>
      </c>
      <c r="C101" s="98"/>
      <c r="D101" s="98"/>
      <c r="E101" s="98"/>
      <c r="F101" s="98"/>
      <c r="G101" s="98"/>
      <c r="H101" s="98"/>
      <c r="I101" s="98"/>
      <c r="J101" s="42"/>
      <c r="K101" s="42"/>
    </row>
    <row r="102" spans="1:15" hidden="1" outlineLevel="1" x14ac:dyDescent="0.25"/>
    <row r="103" spans="1:15" ht="84.75" hidden="1" customHeight="1" outlineLevel="2" x14ac:dyDescent="0.25">
      <c r="A103" s="124" t="s">
        <v>94</v>
      </c>
      <c r="B103" s="124"/>
      <c r="C103" s="124"/>
      <c r="D103" s="124"/>
      <c r="E103" s="124"/>
      <c r="F103" s="124"/>
      <c r="G103" s="124"/>
      <c r="H103" s="95"/>
    </row>
    <row r="104" spans="1:15" hidden="1" outlineLevel="1" x14ac:dyDescent="0.25"/>
    <row r="105" spans="1:15" collapsed="1" x14ac:dyDescent="0.25"/>
    <row r="106" spans="1:15" s="78" customFormat="1" ht="15.75" outlineLevel="1" thickBot="1" x14ac:dyDescent="0.3">
      <c r="A106" s="4" t="s">
        <v>95</v>
      </c>
      <c r="B106" s="77"/>
      <c r="C106" s="77"/>
      <c r="D106" s="77"/>
      <c r="E106" s="77"/>
      <c r="F106" s="77"/>
      <c r="G106" s="77"/>
      <c r="H106" s="77"/>
      <c r="I106" s="5"/>
      <c r="J106" s="5"/>
      <c r="K106" s="5"/>
    </row>
    <row r="107" spans="1:15" ht="15.75" customHeight="1" outlineLevel="1" thickTop="1" x14ac:dyDescent="0.25">
      <c r="A107" s="6"/>
      <c r="B107" s="7" t="s">
        <v>52</v>
      </c>
      <c r="C107" s="125" t="s">
        <v>96</v>
      </c>
      <c r="D107" s="126"/>
      <c r="E107" s="126"/>
      <c r="F107" s="127"/>
      <c r="G107" s="125" t="s">
        <v>97</v>
      </c>
      <c r="H107" s="126"/>
      <c r="I107" s="126"/>
      <c r="J107" s="127"/>
      <c r="K107" s="128" t="s">
        <v>98</v>
      </c>
      <c r="L107" s="134"/>
      <c r="M107" s="129"/>
    </row>
    <row r="108" spans="1:15" outlineLevel="1" x14ac:dyDescent="0.25">
      <c r="A108" s="44"/>
      <c r="B108" s="45" t="s">
        <v>87</v>
      </c>
      <c r="C108" s="108"/>
      <c r="D108" s="109"/>
      <c r="E108" s="109"/>
      <c r="F108" s="110"/>
      <c r="G108" s="108"/>
      <c r="H108" s="109"/>
      <c r="I108" s="109"/>
      <c r="J108" s="110"/>
      <c r="K108" s="130"/>
      <c r="L108" s="135"/>
      <c r="M108" s="131"/>
    </row>
    <row r="109" spans="1:15" ht="47.25" customHeight="1" outlineLevel="1" x14ac:dyDescent="0.25">
      <c r="A109" s="10"/>
      <c r="B109" s="11" t="s">
        <v>99</v>
      </c>
      <c r="C109" s="111"/>
      <c r="D109" s="112"/>
      <c r="E109" s="112"/>
      <c r="F109" s="113"/>
      <c r="G109" s="111"/>
      <c r="H109" s="112"/>
      <c r="I109" s="112"/>
      <c r="J109" s="113"/>
      <c r="K109" s="132"/>
      <c r="L109" s="136"/>
      <c r="M109" s="133"/>
    </row>
    <row r="110" spans="1:15" ht="33.75" customHeight="1" outlineLevel="1" x14ac:dyDescent="0.25">
      <c r="A110" s="104" t="s">
        <v>5</v>
      </c>
      <c r="B110" s="106" t="s">
        <v>6</v>
      </c>
      <c r="C110" s="12" t="s">
        <v>56</v>
      </c>
      <c r="D110" s="12" t="s">
        <v>56</v>
      </c>
      <c r="E110" s="13" t="s">
        <v>8</v>
      </c>
      <c r="F110" s="13" t="s">
        <v>100</v>
      </c>
      <c r="G110" s="48" t="s">
        <v>56</v>
      </c>
      <c r="H110" s="12" t="s">
        <v>56</v>
      </c>
      <c r="I110" s="13" t="s">
        <v>8</v>
      </c>
      <c r="J110" s="13" t="s">
        <v>100</v>
      </c>
      <c r="K110" s="12" t="s">
        <v>56</v>
      </c>
      <c r="L110" s="48" t="s">
        <v>7</v>
      </c>
      <c r="M110" s="13" t="s">
        <v>8</v>
      </c>
    </row>
    <row r="111" spans="1:15" outlineLevel="1" x14ac:dyDescent="0.25">
      <c r="A111" s="104"/>
      <c r="B111" s="106"/>
      <c r="C111" s="49"/>
      <c r="D111" s="96">
        <v>0.05</v>
      </c>
      <c r="E111" s="51">
        <v>0</v>
      </c>
      <c r="F111" s="51">
        <v>0.04</v>
      </c>
      <c r="G111" s="49"/>
      <c r="H111" s="96">
        <v>0.05</v>
      </c>
      <c r="I111" s="52">
        <v>0</v>
      </c>
      <c r="J111" s="52">
        <v>0.04</v>
      </c>
      <c r="K111" s="49"/>
      <c r="L111" s="49">
        <v>0.08</v>
      </c>
      <c r="M111" s="52">
        <v>0.1</v>
      </c>
    </row>
    <row r="112" spans="1:15" outlineLevel="1" x14ac:dyDescent="0.25">
      <c r="A112" s="105"/>
      <c r="B112" s="107"/>
      <c r="C112" s="12" t="s">
        <v>9</v>
      </c>
      <c r="D112" s="12" t="s">
        <v>9</v>
      </c>
      <c r="E112" s="47" t="s">
        <v>9</v>
      </c>
      <c r="F112" s="47" t="s">
        <v>9</v>
      </c>
      <c r="G112" s="48" t="s">
        <v>9</v>
      </c>
      <c r="H112" s="12" t="s">
        <v>9</v>
      </c>
      <c r="I112" s="13" t="s">
        <v>9</v>
      </c>
      <c r="J112" s="13" t="s">
        <v>9</v>
      </c>
      <c r="K112" s="12" t="s">
        <v>9</v>
      </c>
      <c r="L112" s="48" t="s">
        <v>9</v>
      </c>
      <c r="M112" s="13" t="s">
        <v>9</v>
      </c>
    </row>
    <row r="113" spans="1:13" outlineLevel="1" x14ac:dyDescent="0.25">
      <c r="A113" s="16" t="s">
        <v>10</v>
      </c>
      <c r="B113" s="17" t="s">
        <v>11</v>
      </c>
      <c r="C113" s="23">
        <v>3630.32</v>
      </c>
      <c r="D113" s="23">
        <v>3942.6460999999999</v>
      </c>
      <c r="E113" s="23">
        <v>3227.3795531249998</v>
      </c>
      <c r="F113" s="23">
        <v>3534.7243709999998</v>
      </c>
      <c r="G113" s="55">
        <v>3630.32</v>
      </c>
      <c r="H113" s="62">
        <v>3942.6460999999999</v>
      </c>
      <c r="I113" s="63">
        <v>3837.09</v>
      </c>
      <c r="J113" s="19">
        <v>4120.05</v>
      </c>
      <c r="K113" s="55">
        <v>3630.32</v>
      </c>
      <c r="L113" s="55">
        <v>3955.7799999999997</v>
      </c>
      <c r="M113" s="19">
        <v>4544.4799999999996</v>
      </c>
    </row>
    <row r="114" spans="1:13" outlineLevel="1" x14ac:dyDescent="0.25">
      <c r="A114" s="16" t="s">
        <v>89</v>
      </c>
      <c r="B114" s="56" t="s">
        <v>59</v>
      </c>
      <c r="C114" s="29" t="s">
        <v>60</v>
      </c>
      <c r="D114" s="29" t="s">
        <v>60</v>
      </c>
      <c r="E114" s="59" t="s">
        <v>60</v>
      </c>
      <c r="F114" s="59" t="s">
        <v>60</v>
      </c>
      <c r="G114" s="55">
        <v>1213.5675225081191</v>
      </c>
      <c r="H114" s="62">
        <v>1213.5675225081191</v>
      </c>
      <c r="I114" s="63">
        <v>1213.5675225081191</v>
      </c>
      <c r="J114" s="24">
        <v>1165.03</v>
      </c>
      <c r="K114" s="55">
        <v>1213.5675225081191</v>
      </c>
      <c r="L114" s="55">
        <v>1116.4821207074697</v>
      </c>
      <c r="M114" s="24">
        <v>1092.21</v>
      </c>
    </row>
    <row r="115" spans="1:13" outlineLevel="1" x14ac:dyDescent="0.25">
      <c r="A115" s="16" t="s">
        <v>61</v>
      </c>
      <c r="B115" s="86" t="s">
        <v>62</v>
      </c>
      <c r="C115" s="18" t="s">
        <v>14</v>
      </c>
      <c r="D115" s="18" t="s">
        <v>14</v>
      </c>
      <c r="E115" s="59" t="s">
        <v>14</v>
      </c>
      <c r="F115" s="59" t="s">
        <v>14</v>
      </c>
      <c r="G115" s="55" t="s">
        <v>14</v>
      </c>
      <c r="H115" s="62" t="s">
        <v>14</v>
      </c>
      <c r="I115" s="63" t="s">
        <v>14</v>
      </c>
      <c r="J115" s="24" t="s">
        <v>14</v>
      </c>
      <c r="K115" s="55" t="s">
        <v>14</v>
      </c>
      <c r="L115" s="55" t="s">
        <v>14</v>
      </c>
      <c r="M115" s="24" t="s">
        <v>14</v>
      </c>
    </row>
    <row r="116" spans="1:13" outlineLevel="1" x14ac:dyDescent="0.25">
      <c r="A116" s="16" t="s">
        <v>63</v>
      </c>
      <c r="B116" s="56" t="s">
        <v>64</v>
      </c>
      <c r="C116" s="55" t="s">
        <v>65</v>
      </c>
      <c r="D116" s="62" t="s">
        <v>65</v>
      </c>
      <c r="E116" s="59" t="s">
        <v>65</v>
      </c>
      <c r="F116" s="24" t="s">
        <v>75</v>
      </c>
      <c r="G116" s="55" t="s">
        <v>65</v>
      </c>
      <c r="H116" s="62" t="s">
        <v>65</v>
      </c>
      <c r="I116" s="63" t="s">
        <v>65</v>
      </c>
      <c r="J116" s="24" t="s">
        <v>75</v>
      </c>
      <c r="K116" s="55" t="s">
        <v>75</v>
      </c>
      <c r="L116" s="55" t="s">
        <v>75</v>
      </c>
      <c r="M116" s="24" t="s">
        <v>75</v>
      </c>
    </row>
    <row r="117" spans="1:13" outlineLevel="1" x14ac:dyDescent="0.25">
      <c r="A117" s="16" t="s">
        <v>15</v>
      </c>
      <c r="B117" s="17" t="s">
        <v>16</v>
      </c>
      <c r="C117" s="23">
        <v>18.582266130890762</v>
      </c>
      <c r="D117" s="62">
        <v>18.582266130890762</v>
      </c>
      <c r="E117" s="59">
        <v>18.582266130890762</v>
      </c>
      <c r="F117" s="59">
        <v>18.582266130890762</v>
      </c>
      <c r="G117" s="55">
        <v>18.582266130890762</v>
      </c>
      <c r="H117" s="62">
        <v>18.582266130890762</v>
      </c>
      <c r="I117" s="63">
        <v>18.582266130890762</v>
      </c>
      <c r="J117" s="24">
        <v>18.582266130890762</v>
      </c>
      <c r="K117" s="55">
        <v>18.582266130890762</v>
      </c>
      <c r="L117" s="55">
        <v>18.582266130890762</v>
      </c>
      <c r="M117" s="24">
        <v>18.582266130890762</v>
      </c>
    </row>
    <row r="118" spans="1:13" outlineLevel="1" x14ac:dyDescent="0.25">
      <c r="A118" s="16" t="s">
        <v>17</v>
      </c>
      <c r="B118" s="17" t="s">
        <v>18</v>
      </c>
      <c r="C118" s="18">
        <v>65.472307442355259</v>
      </c>
      <c r="D118" s="62">
        <v>65.472307442355259</v>
      </c>
      <c r="E118" s="63">
        <v>65.472307442355259</v>
      </c>
      <c r="F118" s="63">
        <v>65.472307442355259</v>
      </c>
      <c r="G118" s="64">
        <v>65.472307442355259</v>
      </c>
      <c r="H118" s="62">
        <v>65.472307442355259</v>
      </c>
      <c r="I118" s="63">
        <v>65.472307442355259</v>
      </c>
      <c r="J118" s="19">
        <v>65.472307442355259</v>
      </c>
      <c r="K118" s="64">
        <v>65.472307442355259</v>
      </c>
      <c r="L118" s="64">
        <v>65.472307442355259</v>
      </c>
      <c r="M118" s="19">
        <v>65.472307442355259</v>
      </c>
    </row>
    <row r="119" spans="1:13" outlineLevel="1" x14ac:dyDescent="0.25">
      <c r="A119" s="16" t="s">
        <v>19</v>
      </c>
      <c r="B119" s="17" t="s">
        <v>20</v>
      </c>
      <c r="C119" s="18">
        <v>11.160667999999999</v>
      </c>
      <c r="D119" s="62">
        <v>11.160667999999999</v>
      </c>
      <c r="E119" s="63">
        <v>11.160667999999999</v>
      </c>
      <c r="F119" s="63">
        <v>11.160667999999999</v>
      </c>
      <c r="G119" s="64">
        <v>11.160667999999999</v>
      </c>
      <c r="H119" s="62">
        <v>11.160667999999999</v>
      </c>
      <c r="I119" s="63">
        <v>11.160667999999999</v>
      </c>
      <c r="J119" s="19">
        <v>11.160667999999999</v>
      </c>
      <c r="K119" s="64">
        <v>11.160667999999999</v>
      </c>
      <c r="L119" s="64">
        <v>11.160667999999999</v>
      </c>
      <c r="M119" s="19">
        <v>11.160667999999999</v>
      </c>
    </row>
    <row r="120" spans="1:13" outlineLevel="1" x14ac:dyDescent="0.25">
      <c r="A120" s="16"/>
      <c r="B120" s="17" t="s">
        <v>67</v>
      </c>
      <c r="C120" s="29">
        <v>71.510000000000005</v>
      </c>
      <c r="D120" s="62">
        <v>71.510000000000005</v>
      </c>
      <c r="E120" s="59">
        <v>71.510000000000005</v>
      </c>
      <c r="F120" s="59">
        <v>71.510000000000005</v>
      </c>
      <c r="G120" s="55">
        <v>71.510000000000005</v>
      </c>
      <c r="H120" s="62">
        <v>71.510000000000005</v>
      </c>
      <c r="I120" s="63">
        <v>71.510000000000005</v>
      </c>
      <c r="J120" s="24">
        <v>71.510000000000005</v>
      </c>
      <c r="K120" s="55">
        <v>71.510000000000005</v>
      </c>
      <c r="L120" s="55">
        <v>71.510000000000005</v>
      </c>
      <c r="M120" s="24">
        <v>71.510000000000005</v>
      </c>
    </row>
    <row r="121" spans="1:13" outlineLevel="1" x14ac:dyDescent="0.25">
      <c r="A121" s="25" t="s">
        <v>21</v>
      </c>
      <c r="B121" s="26" t="s">
        <v>22</v>
      </c>
      <c r="C121" s="27">
        <v>3797.0452415732466</v>
      </c>
      <c r="D121" s="27">
        <v>4109.3713415732454</v>
      </c>
      <c r="E121" s="54">
        <v>3394.1047946982458</v>
      </c>
      <c r="F121" s="54">
        <v>3701.4496125732462</v>
      </c>
      <c r="G121" s="66">
        <v>5010.6127640813665</v>
      </c>
      <c r="H121" s="66">
        <v>5322.9388640813668</v>
      </c>
      <c r="I121" s="54">
        <v>5217.382764081367</v>
      </c>
      <c r="J121" s="28">
        <v>5451.8052415732473</v>
      </c>
      <c r="K121" s="66">
        <v>5010.6127640813665</v>
      </c>
      <c r="L121" s="66">
        <v>5238.9873622807172</v>
      </c>
      <c r="M121" s="28">
        <v>5803.4152415732469</v>
      </c>
    </row>
    <row r="122" spans="1:13" outlineLevel="1" x14ac:dyDescent="0.25">
      <c r="A122" s="16" t="s">
        <v>23</v>
      </c>
      <c r="B122" s="17" t="s">
        <v>24</v>
      </c>
      <c r="C122" s="62" t="s">
        <v>43</v>
      </c>
      <c r="D122" s="62" t="s">
        <v>43</v>
      </c>
      <c r="E122" s="59" t="s">
        <v>43</v>
      </c>
      <c r="F122" s="59" t="s">
        <v>43</v>
      </c>
      <c r="G122" s="55" t="s">
        <v>43</v>
      </c>
      <c r="H122" s="62" t="s">
        <v>43</v>
      </c>
      <c r="I122" s="59" t="s">
        <v>43</v>
      </c>
      <c r="J122" s="59" t="s">
        <v>43</v>
      </c>
      <c r="K122" s="55" t="s">
        <v>43</v>
      </c>
      <c r="L122" s="55" t="s">
        <v>43</v>
      </c>
      <c r="M122" s="24" t="s">
        <v>43</v>
      </c>
    </row>
    <row r="123" spans="1:13" outlineLevel="1" x14ac:dyDescent="0.25">
      <c r="A123" s="16" t="s">
        <v>68</v>
      </c>
      <c r="B123" s="17" t="s">
        <v>69</v>
      </c>
      <c r="C123" s="62" t="s">
        <v>66</v>
      </c>
      <c r="D123" s="62" t="s">
        <v>66</v>
      </c>
      <c r="E123" s="59" t="s">
        <v>66</v>
      </c>
      <c r="F123" s="59" t="s">
        <v>66</v>
      </c>
      <c r="G123" s="55" t="s">
        <v>66</v>
      </c>
      <c r="H123" s="62" t="s">
        <v>66</v>
      </c>
      <c r="I123" s="59" t="s">
        <v>66</v>
      </c>
      <c r="J123" s="59" t="s">
        <v>66</v>
      </c>
      <c r="K123" s="55" t="s">
        <v>66</v>
      </c>
      <c r="L123" s="55" t="s">
        <v>66</v>
      </c>
      <c r="M123" s="24" t="s">
        <v>66</v>
      </c>
    </row>
    <row r="124" spans="1:13" outlineLevel="1" x14ac:dyDescent="0.25">
      <c r="A124" s="16" t="s">
        <v>70</v>
      </c>
      <c r="B124" s="17" t="s">
        <v>27</v>
      </c>
      <c r="C124" s="23" t="s">
        <v>28</v>
      </c>
      <c r="D124" s="62" t="s">
        <v>28</v>
      </c>
      <c r="E124" s="59" t="s">
        <v>28</v>
      </c>
      <c r="F124" s="59" t="s">
        <v>28</v>
      </c>
      <c r="G124" s="55" t="s">
        <v>28</v>
      </c>
      <c r="H124" s="62" t="s">
        <v>28</v>
      </c>
      <c r="I124" s="59" t="s">
        <v>28</v>
      </c>
      <c r="J124" s="59" t="s">
        <v>28</v>
      </c>
      <c r="K124" s="55" t="s">
        <v>28</v>
      </c>
      <c r="L124" s="55" t="s">
        <v>28</v>
      </c>
      <c r="M124" s="24" t="s">
        <v>28</v>
      </c>
    </row>
    <row r="125" spans="1:13" outlineLevel="1" x14ac:dyDescent="0.25">
      <c r="A125" s="25" t="s">
        <v>72</v>
      </c>
      <c r="B125" s="26" t="s">
        <v>30</v>
      </c>
      <c r="C125" s="27">
        <v>3797.0452415732466</v>
      </c>
      <c r="D125" s="27">
        <v>4109.3713415732454</v>
      </c>
      <c r="E125" s="54">
        <v>3394.1047946982458</v>
      </c>
      <c r="F125" s="54">
        <v>3701.4496125732462</v>
      </c>
      <c r="G125" s="27">
        <v>5010.6127640813665</v>
      </c>
      <c r="H125" s="27">
        <v>5322.9388640813668</v>
      </c>
      <c r="I125" s="54">
        <v>5217.382764081367</v>
      </c>
      <c r="J125" s="54">
        <v>5451.8052415732473</v>
      </c>
      <c r="K125" s="27">
        <v>5010.6127640813665</v>
      </c>
      <c r="L125" s="27">
        <v>5238.9873622807172</v>
      </c>
      <c r="M125" s="54">
        <v>5803.4152415732469</v>
      </c>
    </row>
    <row r="126" spans="1:13" outlineLevel="1" x14ac:dyDescent="0.25">
      <c r="A126" s="16" t="s">
        <v>31</v>
      </c>
      <c r="B126" s="17" t="s">
        <v>32</v>
      </c>
      <c r="C126" s="23" t="s">
        <v>73</v>
      </c>
      <c r="D126" s="62" t="s">
        <v>73</v>
      </c>
      <c r="E126" s="59" t="s">
        <v>73</v>
      </c>
      <c r="F126" s="59" t="s">
        <v>73</v>
      </c>
      <c r="G126" s="55" t="s">
        <v>73</v>
      </c>
      <c r="H126" s="62" t="s">
        <v>73</v>
      </c>
      <c r="I126" s="59" t="s">
        <v>73</v>
      </c>
      <c r="J126" s="59" t="s">
        <v>73</v>
      </c>
      <c r="K126" s="55" t="s">
        <v>73</v>
      </c>
      <c r="L126" s="55" t="s">
        <v>73</v>
      </c>
      <c r="M126" s="24" t="s">
        <v>73</v>
      </c>
    </row>
    <row r="127" spans="1:13" outlineLevel="1" x14ac:dyDescent="0.25">
      <c r="A127" s="16" t="s">
        <v>33</v>
      </c>
      <c r="B127" s="17" t="s">
        <v>34</v>
      </c>
      <c r="C127" s="18" t="s">
        <v>35</v>
      </c>
      <c r="D127" s="62" t="s">
        <v>35</v>
      </c>
      <c r="E127" s="59" t="s">
        <v>74</v>
      </c>
      <c r="F127" s="59" t="s">
        <v>74</v>
      </c>
      <c r="G127" s="64" t="s">
        <v>35</v>
      </c>
      <c r="H127" s="62" t="s">
        <v>35</v>
      </c>
      <c r="I127" s="59" t="s">
        <v>74</v>
      </c>
      <c r="J127" s="59" t="s">
        <v>74</v>
      </c>
      <c r="K127" s="64" t="s">
        <v>35</v>
      </c>
      <c r="L127" s="64" t="s">
        <v>35</v>
      </c>
      <c r="M127" s="24" t="s">
        <v>74</v>
      </c>
    </row>
    <row r="128" spans="1:13" outlineLevel="1" x14ac:dyDescent="0.25">
      <c r="A128" s="16" t="s">
        <v>37</v>
      </c>
      <c r="B128" s="17" t="s">
        <v>38</v>
      </c>
      <c r="C128" s="18" t="s">
        <v>39</v>
      </c>
      <c r="D128" s="62" t="s">
        <v>39</v>
      </c>
      <c r="E128" s="63" t="s">
        <v>39</v>
      </c>
      <c r="F128" s="63" t="s">
        <v>39</v>
      </c>
      <c r="G128" s="64" t="s">
        <v>39</v>
      </c>
      <c r="H128" s="62" t="s">
        <v>39</v>
      </c>
      <c r="I128" s="63" t="s">
        <v>39</v>
      </c>
      <c r="J128" s="63" t="s">
        <v>39</v>
      </c>
      <c r="K128" s="64" t="s">
        <v>39</v>
      </c>
      <c r="L128" s="64" t="s">
        <v>39</v>
      </c>
      <c r="M128" s="19" t="s">
        <v>39</v>
      </c>
    </row>
    <row r="129" spans="1:15" ht="15.75" outlineLevel="1" thickBot="1" x14ac:dyDescent="0.3">
      <c r="A129" s="31" t="s">
        <v>40</v>
      </c>
      <c r="B129" s="32" t="s">
        <v>41</v>
      </c>
      <c r="C129" s="33"/>
      <c r="D129" s="68"/>
      <c r="E129" s="69"/>
      <c r="F129" s="68"/>
      <c r="G129" s="70"/>
      <c r="H129" s="68"/>
      <c r="I129" s="69"/>
      <c r="J129" s="68"/>
      <c r="K129" s="70"/>
      <c r="L129" s="70"/>
      <c r="M129" s="34"/>
    </row>
    <row r="130" spans="1:15" ht="15.75" outlineLevel="1" thickTop="1" x14ac:dyDescent="0.25"/>
    <row r="131" spans="1:15" outlineLevel="1" x14ac:dyDescent="0.25">
      <c r="A131" s="38"/>
      <c r="B131" s="98"/>
      <c r="C131" s="98"/>
      <c r="D131" s="98"/>
      <c r="E131" s="98"/>
      <c r="F131" s="98"/>
      <c r="G131" s="98"/>
      <c r="H131" s="42"/>
      <c r="I131" s="72"/>
      <c r="J131" s="72"/>
      <c r="K131" s="72"/>
      <c r="L131" s="72"/>
      <c r="M131" s="72"/>
    </row>
    <row r="132" spans="1:15" outlineLevel="1" x14ac:dyDescent="0.25">
      <c r="A132" s="88">
        <v>1</v>
      </c>
      <c r="B132" s="98" t="s">
        <v>44</v>
      </c>
      <c r="C132" s="98"/>
      <c r="D132" s="98"/>
      <c r="E132" s="98"/>
      <c r="F132" s="98"/>
      <c r="G132" s="98"/>
      <c r="H132" s="98"/>
      <c r="I132" s="98"/>
      <c r="J132" s="42"/>
      <c r="K132" s="42"/>
      <c r="L132" s="72"/>
      <c r="M132" s="72"/>
    </row>
    <row r="133" spans="1:15" ht="15" customHeight="1" outlineLevel="1" x14ac:dyDescent="0.25">
      <c r="A133" s="38" t="s">
        <v>43</v>
      </c>
      <c r="B133" s="98" t="s">
        <v>91</v>
      </c>
      <c r="C133" s="98"/>
      <c r="D133" s="98"/>
      <c r="E133" s="98"/>
      <c r="F133" s="98"/>
      <c r="G133" s="98"/>
      <c r="H133" s="98"/>
      <c r="I133" s="98"/>
      <c r="J133" s="98"/>
      <c r="K133" s="98"/>
      <c r="L133" s="98"/>
      <c r="M133" s="98"/>
    </row>
    <row r="134" spans="1:15" ht="15" customHeight="1" outlineLevel="1" x14ac:dyDescent="0.25">
      <c r="A134" s="38" t="s">
        <v>14</v>
      </c>
      <c r="B134" s="98" t="s">
        <v>92</v>
      </c>
      <c r="C134" s="98"/>
      <c r="D134" s="98"/>
      <c r="E134" s="98"/>
      <c r="F134" s="98"/>
      <c r="G134" s="98"/>
      <c r="H134" s="98"/>
      <c r="I134" s="98"/>
      <c r="J134" s="98"/>
      <c r="K134" s="98"/>
      <c r="L134" s="98"/>
      <c r="M134" s="72"/>
    </row>
    <row r="135" spans="1:15" outlineLevel="1" x14ac:dyDescent="0.25">
      <c r="A135" s="41" t="s">
        <v>28</v>
      </c>
      <c r="B135" s="98" t="s">
        <v>80</v>
      </c>
      <c r="C135" s="98"/>
      <c r="D135" s="98"/>
      <c r="E135" s="98"/>
      <c r="F135" s="98"/>
      <c r="G135" s="98"/>
      <c r="H135" s="42"/>
      <c r="I135" s="72"/>
      <c r="J135" s="72"/>
      <c r="K135" s="72"/>
      <c r="L135" s="72"/>
      <c r="M135" s="72"/>
    </row>
    <row r="136" spans="1:15" ht="25.5" customHeight="1" outlineLevel="1" x14ac:dyDescent="0.25">
      <c r="A136" s="41" t="s">
        <v>35</v>
      </c>
      <c r="B136" s="98" t="s">
        <v>48</v>
      </c>
      <c r="C136" s="98"/>
      <c r="D136" s="98"/>
      <c r="E136" s="98"/>
      <c r="F136" s="98"/>
      <c r="G136" s="98"/>
      <c r="H136" s="98"/>
      <c r="I136" s="98"/>
      <c r="J136" s="42"/>
      <c r="K136" s="42"/>
      <c r="L136" s="72"/>
      <c r="M136" s="72"/>
    </row>
    <row r="137" spans="1:15" s="90" customFormat="1" ht="12.75" outlineLevel="1" x14ac:dyDescent="0.25">
      <c r="A137" s="41" t="s">
        <v>39</v>
      </c>
      <c r="B137" s="98" t="s">
        <v>49</v>
      </c>
      <c r="C137" s="98"/>
      <c r="D137" s="98"/>
      <c r="E137" s="98"/>
      <c r="F137" s="98"/>
      <c r="G137" s="98"/>
      <c r="H137" s="98"/>
      <c r="I137" s="98"/>
      <c r="J137" s="98"/>
      <c r="K137" s="98"/>
      <c r="L137" s="98"/>
      <c r="M137" s="98"/>
      <c r="N137" s="89"/>
      <c r="O137" s="89"/>
    </row>
    <row r="138" spans="1:15" ht="30" customHeight="1" outlineLevel="1" x14ac:dyDescent="0.25">
      <c r="A138" s="91" t="s">
        <v>75</v>
      </c>
      <c r="B138" s="98" t="s">
        <v>82</v>
      </c>
      <c r="C138" s="98"/>
      <c r="D138" s="98"/>
      <c r="E138" s="98"/>
      <c r="F138" s="98"/>
      <c r="G138" s="98"/>
      <c r="H138" s="98"/>
      <c r="I138" s="98"/>
      <c r="J138" s="42"/>
      <c r="K138" s="42"/>
    </row>
    <row r="139" spans="1:15" outlineLevel="1" x14ac:dyDescent="0.25">
      <c r="A139" s="91" t="s">
        <v>66</v>
      </c>
      <c r="B139" s="98" t="s">
        <v>101</v>
      </c>
      <c r="C139" s="98"/>
      <c r="D139" s="98"/>
      <c r="E139" s="98"/>
      <c r="F139" s="98"/>
      <c r="G139" s="98"/>
      <c r="H139" s="98"/>
      <c r="I139" s="98"/>
      <c r="J139" s="42"/>
      <c r="K139" s="42"/>
    </row>
    <row r="140" spans="1:15" outlineLevel="1" x14ac:dyDescent="0.25">
      <c r="A140" s="91" t="s">
        <v>73</v>
      </c>
      <c r="B140" s="98" t="s">
        <v>51</v>
      </c>
      <c r="C140" s="98"/>
      <c r="D140" s="98"/>
      <c r="E140" s="98"/>
      <c r="F140" s="98"/>
      <c r="G140" s="98"/>
      <c r="H140" s="98"/>
      <c r="I140" s="98"/>
      <c r="J140" s="42"/>
      <c r="K140" s="42"/>
    </row>
    <row r="142" spans="1:15" ht="84.75" customHeight="1" x14ac:dyDescent="0.25">
      <c r="A142" s="124" t="s">
        <v>94</v>
      </c>
      <c r="B142" s="124"/>
      <c r="C142" s="124"/>
      <c r="D142" s="124"/>
      <c r="E142" s="124"/>
      <c r="F142" s="124"/>
      <c r="G142" s="124"/>
      <c r="H142" s="95"/>
    </row>
  </sheetData>
  <sheetProtection algorithmName="SHA-512" hashValue="nJ+Bh3t1QttDAwCJo1BQXnMBxEUCG8ZnQsJkOPWYjbcXJf9LYJ4RHo9whtQPCGXrgkcjo8KkgIoMSqB6+Q6nFA==" saltValue="xz7YHISyy3PKWssc3xNYBQ==" spinCount="100000" sheet="1" objects="1" scenarios="1"/>
  <mergeCells count="56">
    <mergeCell ref="A142:G142"/>
    <mergeCell ref="B135:G135"/>
    <mergeCell ref="B136:I136"/>
    <mergeCell ref="B137:M137"/>
    <mergeCell ref="B138:I138"/>
    <mergeCell ref="B139:I139"/>
    <mergeCell ref="B140:I140"/>
    <mergeCell ref="B134:L134"/>
    <mergeCell ref="B100:M100"/>
    <mergeCell ref="B101:I101"/>
    <mergeCell ref="A103:G103"/>
    <mergeCell ref="C107:F109"/>
    <mergeCell ref="G107:J109"/>
    <mergeCell ref="K107:M109"/>
    <mergeCell ref="A110:A112"/>
    <mergeCell ref="B110:B112"/>
    <mergeCell ref="B131:G131"/>
    <mergeCell ref="B132:I132"/>
    <mergeCell ref="B133:M133"/>
    <mergeCell ref="B99:I99"/>
    <mergeCell ref="B64:I64"/>
    <mergeCell ref="B65:I65"/>
    <mergeCell ref="B69:G69"/>
    <mergeCell ref="C71:E73"/>
    <mergeCell ref="G71:I73"/>
    <mergeCell ref="B94:G94"/>
    <mergeCell ref="B95:I95"/>
    <mergeCell ref="B96:M96"/>
    <mergeCell ref="B97:L97"/>
    <mergeCell ref="B98:G98"/>
    <mergeCell ref="A34:A36"/>
    <mergeCell ref="B34:B36"/>
    <mergeCell ref="B55:I55"/>
    <mergeCell ref="A74:A76"/>
    <mergeCell ref="B74:B76"/>
    <mergeCell ref="B57:I57"/>
    <mergeCell ref="B58:M58"/>
    <mergeCell ref="B59:I59"/>
    <mergeCell ref="B61:G61"/>
    <mergeCell ref="B62:I62"/>
    <mergeCell ref="B63:I63"/>
    <mergeCell ref="B56:I56"/>
    <mergeCell ref="B24:I24"/>
    <mergeCell ref="B25:I25"/>
    <mergeCell ref="B26:I26"/>
    <mergeCell ref="B27:I27"/>
    <mergeCell ref="B28:I28"/>
    <mergeCell ref="B29:M29"/>
    <mergeCell ref="C31:G33"/>
    <mergeCell ref="I31:M33"/>
    <mergeCell ref="B23:I23"/>
    <mergeCell ref="C3:D4"/>
    <mergeCell ref="F3:H4"/>
    <mergeCell ref="A5:A6"/>
    <mergeCell ref="B5:B6"/>
    <mergeCell ref="B22:I22"/>
  </mergeCells>
  <hyperlinks>
    <hyperlink ref="B21" location="Nota" display="Ver Nota Informativa"/>
    <hyperlink ref="B67" location="Nota" display="Ver Nota Informativa"/>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2"/>
  <sheetViews>
    <sheetView showGridLines="0" workbookViewId="0">
      <selection sqref="A1:XFD1048576"/>
    </sheetView>
  </sheetViews>
  <sheetFormatPr baseColWidth="10" defaultRowHeight="15" outlineLevelRow="2" x14ac:dyDescent="0.25"/>
  <cols>
    <col min="1" max="1" width="8" style="1" customWidth="1"/>
    <col min="2" max="2" width="50.28515625" style="2" customWidth="1"/>
    <col min="3" max="4" width="20.85546875" style="2" customWidth="1"/>
    <col min="5" max="5" width="17.28515625" style="2" customWidth="1"/>
    <col min="6" max="6" width="18.140625" style="2" customWidth="1"/>
    <col min="7" max="8" width="20.140625" style="2" customWidth="1"/>
    <col min="9" max="11" width="17.28515625" style="2" customWidth="1"/>
    <col min="12" max="12" width="17.7109375" style="3" customWidth="1"/>
    <col min="13" max="13" width="15.140625" style="3" customWidth="1"/>
    <col min="14" max="16384" width="11.42578125" style="3"/>
  </cols>
  <sheetData>
    <row r="1" spans="1:11" x14ac:dyDescent="0.25">
      <c r="B1" s="2" t="s">
        <v>111</v>
      </c>
    </row>
    <row r="2" spans="1:11" ht="15.75" thickBot="1" x14ac:dyDescent="0.3">
      <c r="A2" s="4" t="s">
        <v>1</v>
      </c>
      <c r="B2" s="5"/>
      <c r="C2" s="5"/>
      <c r="D2" s="5"/>
      <c r="E2" s="5"/>
      <c r="F2" s="5"/>
      <c r="G2" s="5"/>
      <c r="H2" s="5"/>
      <c r="I2" s="5"/>
      <c r="J2" s="5"/>
      <c r="K2" s="5"/>
    </row>
    <row r="3" spans="1:11" ht="18.75" customHeight="1" thickTop="1" x14ac:dyDescent="0.25">
      <c r="A3" s="6"/>
      <c r="B3" s="7" t="s">
        <v>2</v>
      </c>
      <c r="C3" s="125" t="s">
        <v>3</v>
      </c>
      <c r="D3" s="127"/>
      <c r="E3" s="8"/>
      <c r="F3" s="103"/>
      <c r="G3" s="103"/>
      <c r="H3" s="103"/>
      <c r="I3" s="8"/>
      <c r="J3" s="8"/>
      <c r="K3" s="3"/>
    </row>
    <row r="4" spans="1:11" ht="21" customHeight="1" x14ac:dyDescent="0.25">
      <c r="A4" s="10"/>
      <c r="B4" s="11" t="s">
        <v>4</v>
      </c>
      <c r="C4" s="111"/>
      <c r="D4" s="113"/>
      <c r="E4" s="8"/>
      <c r="F4" s="103"/>
      <c r="G4" s="103"/>
      <c r="H4" s="103"/>
      <c r="I4" s="8"/>
      <c r="J4" s="8"/>
      <c r="K4" s="3"/>
    </row>
    <row r="5" spans="1:11" s="15" customFormat="1" ht="39" customHeight="1" x14ac:dyDescent="0.25">
      <c r="A5" s="104" t="s">
        <v>5</v>
      </c>
      <c r="B5" s="106" t="s">
        <v>6</v>
      </c>
      <c r="C5" s="12" t="s">
        <v>7</v>
      </c>
      <c r="D5" s="13" t="s">
        <v>8</v>
      </c>
      <c r="E5" s="14"/>
      <c r="F5" s="14"/>
      <c r="G5" s="14"/>
      <c r="H5" s="14"/>
      <c r="I5" s="14"/>
      <c r="J5" s="14"/>
    </row>
    <row r="6" spans="1:11" s="15" customFormat="1" x14ac:dyDescent="0.25">
      <c r="A6" s="105"/>
      <c r="B6" s="107"/>
      <c r="C6" s="12" t="s">
        <v>9</v>
      </c>
      <c r="D6" s="13" t="s">
        <v>9</v>
      </c>
      <c r="E6" s="14"/>
      <c r="F6" s="14"/>
      <c r="G6" s="14"/>
      <c r="H6" s="14"/>
      <c r="I6" s="14"/>
      <c r="J6" s="14"/>
    </row>
    <row r="7" spans="1:11" x14ac:dyDescent="0.25">
      <c r="A7" s="16" t="s">
        <v>10</v>
      </c>
      <c r="B7" s="17" t="s">
        <v>11</v>
      </c>
      <c r="C7" s="18">
        <v>3753.8</v>
      </c>
      <c r="D7" s="19">
        <v>3622.64</v>
      </c>
      <c r="E7" s="20"/>
      <c r="F7" s="21"/>
      <c r="G7" s="21"/>
      <c r="H7" s="21"/>
      <c r="I7" s="21"/>
      <c r="J7" s="21"/>
      <c r="K7" s="3"/>
    </row>
    <row r="8" spans="1:11" x14ac:dyDescent="0.25">
      <c r="A8" s="16" t="s">
        <v>12</v>
      </c>
      <c r="B8" s="17" t="s">
        <v>13</v>
      </c>
      <c r="C8" s="18" t="s">
        <v>14</v>
      </c>
      <c r="D8" s="19" t="s">
        <v>14</v>
      </c>
      <c r="E8" s="20"/>
      <c r="F8" s="22"/>
      <c r="G8" s="22"/>
      <c r="H8" s="22"/>
      <c r="I8" s="22"/>
      <c r="J8" s="22"/>
      <c r="K8" s="3"/>
    </row>
    <row r="9" spans="1:11" x14ac:dyDescent="0.25">
      <c r="A9" s="16" t="s">
        <v>15</v>
      </c>
      <c r="B9" s="17" t="s">
        <v>16</v>
      </c>
      <c r="C9" s="23">
        <v>18.582266130890762</v>
      </c>
      <c r="D9" s="24">
        <v>18.582266130890762</v>
      </c>
      <c r="E9" s="20"/>
      <c r="F9" s="22"/>
      <c r="G9" s="22"/>
      <c r="H9" s="22"/>
      <c r="I9" s="22"/>
      <c r="J9" s="22"/>
      <c r="K9" s="3"/>
    </row>
    <row r="10" spans="1:11" x14ac:dyDescent="0.25">
      <c r="A10" s="16" t="s">
        <v>17</v>
      </c>
      <c r="B10" s="17" t="s">
        <v>18</v>
      </c>
      <c r="C10" s="23">
        <v>65.472307442355259</v>
      </c>
      <c r="D10" s="24">
        <v>65.472307442355259</v>
      </c>
      <c r="E10" s="20"/>
      <c r="F10" s="22"/>
      <c r="G10" s="22"/>
      <c r="H10" s="22"/>
      <c r="I10" s="22"/>
      <c r="J10" s="22"/>
      <c r="K10" s="3"/>
    </row>
    <row r="11" spans="1:11" x14ac:dyDescent="0.25">
      <c r="A11" s="16" t="s">
        <v>19</v>
      </c>
      <c r="B11" s="17" t="s">
        <v>20</v>
      </c>
      <c r="C11" s="23">
        <v>3.9253300000000007</v>
      </c>
      <c r="D11" s="24">
        <v>3.9253300000000007</v>
      </c>
      <c r="E11" s="20"/>
      <c r="F11" s="22"/>
      <c r="G11" s="22"/>
      <c r="H11" s="22"/>
      <c r="I11" s="22"/>
      <c r="J11" s="22"/>
      <c r="K11" s="3"/>
    </row>
    <row r="12" spans="1:11" x14ac:dyDescent="0.25">
      <c r="A12" s="25" t="s">
        <v>21</v>
      </c>
      <c r="B12" s="26" t="s">
        <v>22</v>
      </c>
      <c r="C12" s="27">
        <v>3841.779903573246</v>
      </c>
      <c r="D12" s="28">
        <v>3710.6199035732461</v>
      </c>
      <c r="E12" s="20"/>
      <c r="F12" s="22"/>
      <c r="G12" s="22"/>
      <c r="H12" s="22"/>
      <c r="I12" s="22"/>
      <c r="J12" s="22"/>
      <c r="K12" s="3"/>
    </row>
    <row r="13" spans="1:11" x14ac:dyDescent="0.25">
      <c r="A13" s="16" t="s">
        <v>23</v>
      </c>
      <c r="B13" s="17" t="s">
        <v>24</v>
      </c>
      <c r="C13" s="29" t="s">
        <v>25</v>
      </c>
      <c r="D13" s="24" t="s">
        <v>25</v>
      </c>
      <c r="E13" s="20"/>
      <c r="F13" s="22"/>
      <c r="G13" s="22"/>
      <c r="H13" s="22"/>
      <c r="I13" s="22"/>
      <c r="J13" s="22"/>
      <c r="K13" s="3"/>
    </row>
    <row r="14" spans="1:11" x14ac:dyDescent="0.25">
      <c r="A14" s="16" t="s">
        <v>26</v>
      </c>
      <c r="B14" s="17" t="s">
        <v>27</v>
      </c>
      <c r="C14" s="23" t="s">
        <v>28</v>
      </c>
      <c r="D14" s="24" t="s">
        <v>28</v>
      </c>
      <c r="E14" s="20"/>
      <c r="F14" s="22"/>
      <c r="G14" s="22"/>
      <c r="H14" s="22"/>
      <c r="I14" s="22"/>
      <c r="J14" s="22"/>
      <c r="K14" s="3"/>
    </row>
    <row r="15" spans="1:11" x14ac:dyDescent="0.25">
      <c r="A15" s="25" t="s">
        <v>29</v>
      </c>
      <c r="B15" s="26" t="s">
        <v>30</v>
      </c>
      <c r="C15" s="27">
        <v>3841.779903573246</v>
      </c>
      <c r="D15" s="28">
        <v>3710.6199035732461</v>
      </c>
      <c r="E15" s="20"/>
      <c r="F15" s="30"/>
      <c r="G15" s="30"/>
      <c r="H15" s="22"/>
      <c r="I15" s="22"/>
      <c r="J15" s="22"/>
      <c r="K15" s="3"/>
    </row>
    <row r="16" spans="1:11" x14ac:dyDescent="0.25">
      <c r="A16" s="16" t="s">
        <v>31</v>
      </c>
      <c r="B16" s="17" t="s">
        <v>32</v>
      </c>
      <c r="C16" s="29" t="s">
        <v>25</v>
      </c>
      <c r="D16" s="24" t="s">
        <v>25</v>
      </c>
      <c r="E16" s="20"/>
      <c r="F16" s="22"/>
      <c r="G16" s="22"/>
      <c r="H16" s="22"/>
      <c r="I16" s="22"/>
      <c r="J16" s="22"/>
      <c r="K16" s="3"/>
    </row>
    <row r="17" spans="1:13" x14ac:dyDescent="0.25">
      <c r="A17" s="16" t="s">
        <v>33</v>
      </c>
      <c r="B17" s="17" t="s">
        <v>34</v>
      </c>
      <c r="C17" s="18" t="s">
        <v>35</v>
      </c>
      <c r="D17" s="24" t="s">
        <v>36</v>
      </c>
      <c r="E17" s="20"/>
      <c r="F17" s="22"/>
      <c r="G17" s="22"/>
      <c r="H17" s="22"/>
      <c r="I17" s="22"/>
      <c r="J17" s="22"/>
      <c r="K17" s="3"/>
    </row>
    <row r="18" spans="1:13" x14ac:dyDescent="0.25">
      <c r="A18" s="16" t="s">
        <v>37</v>
      </c>
      <c r="B18" s="17" t="s">
        <v>38</v>
      </c>
      <c r="C18" s="18" t="s">
        <v>39</v>
      </c>
      <c r="D18" s="24" t="s">
        <v>39</v>
      </c>
      <c r="E18" s="20"/>
      <c r="F18" s="22"/>
      <c r="G18" s="22"/>
      <c r="H18" s="22"/>
      <c r="I18" s="22"/>
      <c r="J18" s="22"/>
      <c r="K18" s="3"/>
    </row>
    <row r="19" spans="1:13" ht="27" customHeight="1" thickBot="1" x14ac:dyDescent="0.3">
      <c r="A19" s="31" t="s">
        <v>40</v>
      </c>
      <c r="B19" s="32" t="s">
        <v>41</v>
      </c>
      <c r="C19" s="33"/>
      <c r="D19" s="34"/>
      <c r="E19" s="20"/>
      <c r="F19" s="22"/>
      <c r="G19" s="22"/>
      <c r="H19" s="22"/>
      <c r="I19" s="22"/>
      <c r="J19" s="22"/>
      <c r="K19" s="3"/>
    </row>
    <row r="20" spans="1:13" ht="15.75" thickTop="1" x14ac:dyDescent="0.25">
      <c r="A20" s="35"/>
      <c r="B20" s="36"/>
      <c r="C20" s="37"/>
      <c r="D20" s="37"/>
      <c r="E20" s="37"/>
      <c r="F20" s="37"/>
      <c r="G20" s="37"/>
      <c r="H20" s="37"/>
      <c r="I20" s="37"/>
      <c r="J20" s="37"/>
      <c r="K20" s="37"/>
    </row>
    <row r="21" spans="1:13" ht="15" customHeight="1" x14ac:dyDescent="0.25">
      <c r="A21" s="38"/>
      <c r="B21" s="39" t="s">
        <v>42</v>
      </c>
      <c r="C21" s="40"/>
      <c r="D21" s="40"/>
      <c r="E21" s="40"/>
      <c r="F21" s="40"/>
      <c r="G21" s="40"/>
      <c r="H21" s="40"/>
      <c r="I21" s="40"/>
      <c r="J21" s="40"/>
      <c r="K21" s="40"/>
    </row>
    <row r="22" spans="1:13" ht="15" customHeight="1" x14ac:dyDescent="0.25">
      <c r="A22" s="41" t="s">
        <v>43</v>
      </c>
      <c r="B22" s="98" t="s">
        <v>44</v>
      </c>
      <c r="C22" s="98"/>
      <c r="D22" s="98"/>
      <c r="E22" s="98"/>
      <c r="F22" s="98"/>
      <c r="G22" s="98"/>
      <c r="H22" s="98"/>
      <c r="I22" s="98"/>
      <c r="J22" s="42"/>
      <c r="K22" s="42"/>
    </row>
    <row r="23" spans="1:13" ht="15" customHeight="1" x14ac:dyDescent="0.25">
      <c r="A23" s="41" t="s">
        <v>14</v>
      </c>
      <c r="B23" s="98" t="s">
        <v>45</v>
      </c>
      <c r="C23" s="98"/>
      <c r="D23" s="98"/>
      <c r="E23" s="98"/>
      <c r="F23" s="98"/>
      <c r="G23" s="98"/>
      <c r="H23" s="98"/>
      <c r="I23" s="98"/>
      <c r="J23" s="42"/>
      <c r="K23" s="42"/>
    </row>
    <row r="24" spans="1:13" ht="15" customHeight="1" x14ac:dyDescent="0.25">
      <c r="A24" s="41"/>
      <c r="B24" s="98" t="s">
        <v>46</v>
      </c>
      <c r="C24" s="98"/>
      <c r="D24" s="98"/>
      <c r="E24" s="98"/>
      <c r="F24" s="98"/>
      <c r="G24" s="98"/>
      <c r="H24" s="98"/>
      <c r="I24" s="98"/>
      <c r="J24" s="42"/>
      <c r="K24" s="42"/>
    </row>
    <row r="25" spans="1:13" x14ac:dyDescent="0.25">
      <c r="A25" s="41" t="s">
        <v>28</v>
      </c>
      <c r="B25" s="98" t="s">
        <v>47</v>
      </c>
      <c r="C25" s="98"/>
      <c r="D25" s="98"/>
      <c r="E25" s="98"/>
      <c r="F25" s="98"/>
      <c r="G25" s="98"/>
      <c r="H25" s="98"/>
      <c r="I25" s="98"/>
      <c r="J25" s="42"/>
      <c r="K25" s="42"/>
    </row>
    <row r="26" spans="1:13" ht="32.25" customHeight="1" x14ac:dyDescent="0.25">
      <c r="A26" s="41" t="s">
        <v>35</v>
      </c>
      <c r="B26" s="98" t="s">
        <v>48</v>
      </c>
      <c r="C26" s="98"/>
      <c r="D26" s="98"/>
      <c r="E26" s="98"/>
      <c r="F26" s="98"/>
      <c r="G26" s="98"/>
      <c r="H26" s="98"/>
      <c r="I26" s="98"/>
      <c r="J26" s="42"/>
      <c r="K26" s="42"/>
    </row>
    <row r="27" spans="1:13" x14ac:dyDescent="0.25">
      <c r="A27" s="38" t="s">
        <v>39</v>
      </c>
      <c r="B27" s="98" t="s">
        <v>49</v>
      </c>
      <c r="C27" s="98"/>
      <c r="D27" s="98"/>
      <c r="E27" s="98"/>
      <c r="F27" s="98"/>
      <c r="G27" s="98"/>
      <c r="H27" s="98"/>
      <c r="I27" s="98"/>
      <c r="J27" s="42"/>
      <c r="K27" s="42"/>
    </row>
    <row r="28" spans="1:13" x14ac:dyDescent="0.25">
      <c r="A28" s="38"/>
      <c r="B28" s="98" t="s">
        <v>50</v>
      </c>
      <c r="C28" s="98"/>
      <c r="D28" s="98"/>
      <c r="E28" s="98"/>
      <c r="F28" s="98"/>
      <c r="G28" s="98"/>
      <c r="H28" s="98"/>
      <c r="I28" s="98"/>
      <c r="J28" s="42"/>
      <c r="K28" s="42"/>
    </row>
    <row r="29" spans="1:13" x14ac:dyDescent="0.25">
      <c r="A29" s="38" t="s">
        <v>25</v>
      </c>
      <c r="B29" s="98" t="s">
        <v>51</v>
      </c>
      <c r="C29" s="98"/>
      <c r="D29" s="98"/>
      <c r="E29" s="98"/>
      <c r="F29" s="98"/>
      <c r="G29" s="98"/>
      <c r="H29" s="98"/>
      <c r="I29" s="98"/>
      <c r="J29" s="98"/>
      <c r="K29" s="98"/>
      <c r="L29" s="98"/>
      <c r="M29" s="98"/>
    </row>
    <row r="30" spans="1:13" x14ac:dyDescent="0.25">
      <c r="A30" s="38"/>
      <c r="B30" s="43"/>
      <c r="C30" s="43"/>
      <c r="D30" s="43"/>
      <c r="E30" s="43"/>
      <c r="F30" s="43"/>
      <c r="G30" s="43"/>
      <c r="H30" s="43"/>
      <c r="I30" s="43"/>
      <c r="J30" s="43"/>
      <c r="K30" s="43"/>
    </row>
    <row r="31" spans="1:13" ht="18.75" hidden="1" customHeight="1" outlineLevel="1" x14ac:dyDescent="0.25">
      <c r="A31" s="6"/>
      <c r="B31" s="7" t="s">
        <v>52</v>
      </c>
      <c r="C31" s="108" t="s">
        <v>3</v>
      </c>
      <c r="D31" s="109"/>
      <c r="E31" s="109"/>
      <c r="F31" s="109"/>
      <c r="G31" s="110"/>
      <c r="H31" s="80"/>
      <c r="I31" s="108" t="s">
        <v>53</v>
      </c>
      <c r="J31" s="109"/>
      <c r="K31" s="109"/>
      <c r="L31" s="109"/>
      <c r="M31" s="109"/>
    </row>
    <row r="32" spans="1:13" ht="24.75" hidden="1" customHeight="1" outlineLevel="1" x14ac:dyDescent="0.25">
      <c r="A32" s="44"/>
      <c r="B32" s="45" t="s">
        <v>54</v>
      </c>
      <c r="C32" s="108"/>
      <c r="D32" s="109"/>
      <c r="E32" s="109"/>
      <c r="F32" s="109"/>
      <c r="G32" s="110"/>
      <c r="H32" s="80"/>
      <c r="I32" s="108"/>
      <c r="J32" s="109"/>
      <c r="K32" s="109"/>
      <c r="L32" s="109"/>
      <c r="M32" s="109"/>
    </row>
    <row r="33" spans="1:13" ht="29.25" hidden="1" customHeight="1" outlineLevel="1" x14ac:dyDescent="0.25">
      <c r="A33" s="10"/>
      <c r="B33" s="11" t="s">
        <v>55</v>
      </c>
      <c r="C33" s="111"/>
      <c r="D33" s="112"/>
      <c r="E33" s="112"/>
      <c r="F33" s="112"/>
      <c r="G33" s="113"/>
      <c r="H33" s="81"/>
      <c r="I33" s="111"/>
      <c r="J33" s="112"/>
      <c r="K33" s="112"/>
      <c r="L33" s="112"/>
      <c r="M33" s="112"/>
    </row>
    <row r="34" spans="1:13" s="15" customFormat="1" hidden="1" outlineLevel="1" x14ac:dyDescent="0.25">
      <c r="A34" s="104" t="s">
        <v>5</v>
      </c>
      <c r="B34" s="106" t="s">
        <v>6</v>
      </c>
      <c r="C34" s="12" t="s">
        <v>56</v>
      </c>
      <c r="D34" s="12"/>
      <c r="E34" s="12" t="s">
        <v>56</v>
      </c>
      <c r="F34" s="46"/>
      <c r="G34" s="47" t="s">
        <v>57</v>
      </c>
      <c r="H34" s="46"/>
      <c r="I34" s="48" t="s">
        <v>56</v>
      </c>
      <c r="J34" s="48"/>
      <c r="K34" s="48"/>
      <c r="L34" s="48" t="s">
        <v>56</v>
      </c>
      <c r="M34" s="13" t="s">
        <v>57</v>
      </c>
    </row>
    <row r="35" spans="1:13" s="15" customFormat="1" hidden="1" outlineLevel="1" x14ac:dyDescent="0.25">
      <c r="A35" s="104"/>
      <c r="B35" s="106"/>
      <c r="C35" s="13"/>
      <c r="D35" s="13"/>
      <c r="E35" s="49">
        <v>0.08</v>
      </c>
      <c r="F35" s="50"/>
      <c r="G35" s="51">
        <v>0.1</v>
      </c>
      <c r="H35" s="51"/>
      <c r="I35" s="51"/>
      <c r="J35" s="51"/>
      <c r="K35" s="51"/>
      <c r="L35" s="49">
        <v>0.08</v>
      </c>
      <c r="M35" s="52">
        <v>0.1</v>
      </c>
    </row>
    <row r="36" spans="1:13" s="15" customFormat="1" hidden="1" outlineLevel="1" x14ac:dyDescent="0.25">
      <c r="A36" s="105"/>
      <c r="B36" s="107"/>
      <c r="C36" s="12" t="s">
        <v>9</v>
      </c>
      <c r="D36" s="12"/>
      <c r="E36" s="12" t="s">
        <v>9</v>
      </c>
      <c r="F36" s="46"/>
      <c r="G36" s="47" t="s">
        <v>9</v>
      </c>
      <c r="H36" s="46"/>
      <c r="I36" s="48" t="s">
        <v>9</v>
      </c>
      <c r="J36" s="48"/>
      <c r="K36" s="48"/>
      <c r="L36" s="48" t="s">
        <v>9</v>
      </c>
      <c r="M36" s="13" t="s">
        <v>9</v>
      </c>
    </row>
    <row r="37" spans="1:13" hidden="1" outlineLevel="1" x14ac:dyDescent="0.25">
      <c r="A37" s="16" t="s">
        <v>10</v>
      </c>
      <c r="B37" s="17" t="s">
        <v>11</v>
      </c>
      <c r="C37" s="27">
        <v>3630.32</v>
      </c>
      <c r="D37" s="27"/>
      <c r="E37" s="27">
        <v>3955.7799999999997</v>
      </c>
      <c r="F37" s="53"/>
      <c r="G37" s="54">
        <v>4544.4799999999996</v>
      </c>
      <c r="H37" s="53"/>
      <c r="I37" s="55">
        <v>3630.32</v>
      </c>
      <c r="J37" s="23"/>
      <c r="K37" s="23"/>
      <c r="L37" s="18">
        <v>3955.7799999999997</v>
      </c>
      <c r="M37" s="19">
        <v>4544.4799999999996</v>
      </c>
    </row>
    <row r="38" spans="1:13" hidden="1" outlineLevel="1" x14ac:dyDescent="0.25">
      <c r="A38" s="16" t="s">
        <v>58</v>
      </c>
      <c r="B38" s="56" t="s">
        <v>59</v>
      </c>
      <c r="C38" s="57" t="s">
        <v>60</v>
      </c>
      <c r="D38" s="57"/>
      <c r="E38" s="29" t="s">
        <v>60</v>
      </c>
      <c r="F38" s="58"/>
      <c r="G38" s="59" t="s">
        <v>60</v>
      </c>
      <c r="H38" s="62"/>
      <c r="I38" s="55">
        <v>1213.5675225081191</v>
      </c>
      <c r="J38" s="23"/>
      <c r="K38" s="23"/>
      <c r="L38" s="29">
        <v>1116.4821207074697</v>
      </c>
      <c r="M38" s="24">
        <v>1092.21</v>
      </c>
    </row>
    <row r="39" spans="1:13" hidden="1" outlineLevel="1" x14ac:dyDescent="0.25">
      <c r="A39" s="16" t="s">
        <v>61</v>
      </c>
      <c r="B39" s="56" t="s">
        <v>62</v>
      </c>
      <c r="C39" s="57" t="s">
        <v>28</v>
      </c>
      <c r="D39" s="57"/>
      <c r="E39" s="18" t="s">
        <v>28</v>
      </c>
      <c r="F39" s="60"/>
      <c r="G39" s="59" t="s">
        <v>28</v>
      </c>
      <c r="H39" s="62"/>
      <c r="I39" s="55" t="s">
        <v>28</v>
      </c>
      <c r="J39" s="23"/>
      <c r="K39" s="23"/>
      <c r="L39" s="18" t="s">
        <v>28</v>
      </c>
      <c r="M39" s="24" t="s">
        <v>28</v>
      </c>
    </row>
    <row r="40" spans="1:13" hidden="1" outlineLevel="1" x14ac:dyDescent="0.25">
      <c r="A40" s="16" t="s">
        <v>63</v>
      </c>
      <c r="B40" s="56" t="s">
        <v>64</v>
      </c>
      <c r="C40" s="57" t="s">
        <v>65</v>
      </c>
      <c r="D40" s="57"/>
      <c r="E40" s="18" t="s">
        <v>65</v>
      </c>
      <c r="F40" s="60"/>
      <c r="G40" s="24" t="s">
        <v>66</v>
      </c>
      <c r="H40" s="62"/>
      <c r="I40" s="23" t="s">
        <v>66</v>
      </c>
      <c r="J40" s="23"/>
      <c r="K40" s="23"/>
      <c r="L40" s="18" t="s">
        <v>66</v>
      </c>
      <c r="M40" s="24" t="s">
        <v>66</v>
      </c>
    </row>
    <row r="41" spans="1:13" hidden="1" outlineLevel="1" x14ac:dyDescent="0.25">
      <c r="A41" s="16" t="s">
        <v>15</v>
      </c>
      <c r="B41" s="17" t="s">
        <v>16</v>
      </c>
      <c r="C41" s="61">
        <v>18.582266130890762</v>
      </c>
      <c r="D41" s="61"/>
      <c r="E41" s="23">
        <v>18.582266130890762</v>
      </c>
      <c r="F41" s="62"/>
      <c r="G41" s="59">
        <v>18.582266130890762</v>
      </c>
      <c r="H41" s="62"/>
      <c r="I41" s="55">
        <v>18.582266130890762</v>
      </c>
      <c r="J41" s="23"/>
      <c r="K41" s="23"/>
      <c r="L41" s="23">
        <v>18.582266130890762</v>
      </c>
      <c r="M41" s="24">
        <v>18.582266130890762</v>
      </c>
    </row>
    <row r="42" spans="1:13" hidden="1" outlineLevel="1" x14ac:dyDescent="0.25">
      <c r="A42" s="16" t="s">
        <v>17</v>
      </c>
      <c r="B42" s="17" t="s">
        <v>18</v>
      </c>
      <c r="C42" s="61">
        <v>65.472307442355259</v>
      </c>
      <c r="D42" s="61"/>
      <c r="E42" s="18">
        <v>65.472307442355259</v>
      </c>
      <c r="F42" s="60"/>
      <c r="G42" s="63">
        <v>65.472307442355259</v>
      </c>
      <c r="H42" s="60"/>
      <c r="I42" s="64">
        <v>65.472307442355259</v>
      </c>
      <c r="J42" s="18"/>
      <c r="K42" s="18"/>
      <c r="L42" s="18">
        <v>65.472307442355259</v>
      </c>
      <c r="M42" s="19">
        <v>65.472307442355259</v>
      </c>
    </row>
    <row r="43" spans="1:13" hidden="1" outlineLevel="1" x14ac:dyDescent="0.25">
      <c r="A43" s="16" t="s">
        <v>19</v>
      </c>
      <c r="B43" s="17" t="s">
        <v>20</v>
      </c>
      <c r="C43" s="61">
        <v>11.160667999999999</v>
      </c>
      <c r="D43" s="61"/>
      <c r="E43" s="18">
        <v>11.160667999999999</v>
      </c>
      <c r="F43" s="60"/>
      <c r="G43" s="63">
        <v>11.160667999999999</v>
      </c>
      <c r="H43" s="60"/>
      <c r="I43" s="64">
        <v>11.160667999999999</v>
      </c>
      <c r="J43" s="18"/>
      <c r="K43" s="18"/>
      <c r="L43" s="18">
        <v>11.160667999999999</v>
      </c>
      <c r="M43" s="19">
        <v>11.160667999999999</v>
      </c>
    </row>
    <row r="44" spans="1:13" hidden="1" outlineLevel="1" x14ac:dyDescent="0.25">
      <c r="A44" s="16"/>
      <c r="B44" s="17" t="s">
        <v>67</v>
      </c>
      <c r="C44" s="61">
        <v>71.510000000000005</v>
      </c>
      <c r="D44" s="61"/>
      <c r="E44" s="29">
        <v>71.510000000000005</v>
      </c>
      <c r="F44" s="58"/>
      <c r="G44" s="59">
        <v>71.510000000000005</v>
      </c>
      <c r="H44" s="62"/>
      <c r="I44" s="55">
        <v>71.510000000000005</v>
      </c>
      <c r="J44" s="23"/>
      <c r="K44" s="23"/>
      <c r="L44" s="29">
        <v>71.510000000000005</v>
      </c>
      <c r="M44" s="24">
        <v>71.510000000000005</v>
      </c>
    </row>
    <row r="45" spans="1:13" hidden="1" outlineLevel="1" x14ac:dyDescent="0.25">
      <c r="A45" s="25" t="s">
        <v>21</v>
      </c>
      <c r="B45" s="26" t="s">
        <v>22</v>
      </c>
      <c r="C45" s="65">
        <v>3797.0452415732466</v>
      </c>
      <c r="D45" s="65"/>
      <c r="E45" s="27">
        <v>4122.5052415732453</v>
      </c>
      <c r="F45" s="53"/>
      <c r="G45" s="54">
        <v>4711.2052415732469</v>
      </c>
      <c r="H45" s="53"/>
      <c r="I45" s="66">
        <v>5010.6127640813665</v>
      </c>
      <c r="J45" s="27"/>
      <c r="K45" s="27"/>
      <c r="L45" s="27">
        <v>5238.9873622807172</v>
      </c>
      <c r="M45" s="28">
        <v>5803.4152415732469</v>
      </c>
    </row>
    <row r="46" spans="1:13" hidden="1" outlineLevel="1" x14ac:dyDescent="0.25">
      <c r="A46" s="16" t="s">
        <v>23</v>
      </c>
      <c r="B46" s="17" t="s">
        <v>24</v>
      </c>
      <c r="C46" s="62" t="s">
        <v>43</v>
      </c>
      <c r="D46" s="62"/>
      <c r="E46" s="29" t="s">
        <v>43</v>
      </c>
      <c r="F46" s="58"/>
      <c r="G46" s="59" t="s">
        <v>43</v>
      </c>
      <c r="H46" s="62"/>
      <c r="I46" s="55" t="s">
        <v>43</v>
      </c>
      <c r="J46" s="23"/>
      <c r="K46" s="23"/>
      <c r="L46" s="29" t="s">
        <v>43</v>
      </c>
      <c r="M46" s="24" t="s">
        <v>43</v>
      </c>
    </row>
    <row r="47" spans="1:13" hidden="1" outlineLevel="1" x14ac:dyDescent="0.25">
      <c r="A47" s="16" t="s">
        <v>68</v>
      </c>
      <c r="B47" s="17" t="s">
        <v>69</v>
      </c>
      <c r="C47" s="62" t="s">
        <v>14</v>
      </c>
      <c r="D47" s="62"/>
      <c r="E47" s="18" t="s">
        <v>14</v>
      </c>
      <c r="F47" s="60"/>
      <c r="G47" s="63" t="s">
        <v>14</v>
      </c>
      <c r="H47" s="60"/>
      <c r="I47" s="64" t="s">
        <v>14</v>
      </c>
      <c r="J47" s="18"/>
      <c r="K47" s="18"/>
      <c r="L47" s="18" t="s">
        <v>14</v>
      </c>
      <c r="M47" s="19" t="s">
        <v>14</v>
      </c>
    </row>
    <row r="48" spans="1:13" hidden="1" outlineLevel="1" x14ac:dyDescent="0.25">
      <c r="A48" s="16" t="s">
        <v>70</v>
      </c>
      <c r="B48" s="17" t="s">
        <v>71</v>
      </c>
      <c r="C48" s="62" t="s">
        <v>35</v>
      </c>
      <c r="D48" s="62"/>
      <c r="E48" s="23" t="s">
        <v>35</v>
      </c>
      <c r="F48" s="62"/>
      <c r="G48" s="59" t="s">
        <v>35</v>
      </c>
      <c r="H48" s="62"/>
      <c r="I48" s="55" t="s">
        <v>35</v>
      </c>
      <c r="J48" s="23"/>
      <c r="K48" s="23"/>
      <c r="L48" s="23" t="s">
        <v>35</v>
      </c>
      <c r="M48" s="24" t="s">
        <v>35</v>
      </c>
    </row>
    <row r="49" spans="1:13" hidden="1" outlineLevel="1" x14ac:dyDescent="0.25">
      <c r="A49" s="25" t="s">
        <v>72</v>
      </c>
      <c r="B49" s="26" t="s">
        <v>30</v>
      </c>
      <c r="C49" s="65">
        <v>3797.0452415732466</v>
      </c>
      <c r="D49" s="65"/>
      <c r="E49" s="27">
        <v>4122.5052415732453</v>
      </c>
      <c r="F49" s="53"/>
      <c r="G49" s="54">
        <v>4711.2052415732469</v>
      </c>
      <c r="H49" s="53"/>
      <c r="I49" s="66">
        <v>5010.6127640813665</v>
      </c>
      <c r="J49" s="27"/>
      <c r="K49" s="27"/>
      <c r="L49" s="27">
        <v>5238.9873622807172</v>
      </c>
      <c r="M49" s="28">
        <v>5803.4152415732469</v>
      </c>
    </row>
    <row r="50" spans="1:13" hidden="1" outlineLevel="1" x14ac:dyDescent="0.25">
      <c r="A50" s="16" t="s">
        <v>31</v>
      </c>
      <c r="B50" s="17" t="s">
        <v>32</v>
      </c>
      <c r="C50" s="62" t="s">
        <v>73</v>
      </c>
      <c r="D50" s="62"/>
      <c r="E50" s="18" t="s">
        <v>73</v>
      </c>
      <c r="F50" s="60"/>
      <c r="G50" s="59" t="s">
        <v>73</v>
      </c>
      <c r="H50" s="62"/>
      <c r="I50" s="55" t="s">
        <v>73</v>
      </c>
      <c r="J50" s="23"/>
      <c r="K50" s="23"/>
      <c r="L50" s="18" t="s">
        <v>73</v>
      </c>
      <c r="M50" s="24" t="s">
        <v>73</v>
      </c>
    </row>
    <row r="51" spans="1:13" hidden="1" outlineLevel="1" x14ac:dyDescent="0.25">
      <c r="A51" s="16" t="s">
        <v>33</v>
      </c>
      <c r="B51" s="17" t="s">
        <v>34</v>
      </c>
      <c r="C51" s="62" t="s">
        <v>39</v>
      </c>
      <c r="D51" s="62"/>
      <c r="E51" s="18" t="s">
        <v>39</v>
      </c>
      <c r="F51" s="60"/>
      <c r="G51" s="59" t="s">
        <v>74</v>
      </c>
      <c r="H51" s="62"/>
      <c r="I51" s="64" t="s">
        <v>39</v>
      </c>
      <c r="J51" s="18"/>
      <c r="K51" s="18"/>
      <c r="L51" s="18" t="s">
        <v>39</v>
      </c>
      <c r="M51" s="24" t="s">
        <v>74</v>
      </c>
    </row>
    <row r="52" spans="1:13" hidden="1" outlineLevel="1" x14ac:dyDescent="0.25">
      <c r="A52" s="16" t="s">
        <v>37</v>
      </c>
      <c r="B52" s="17" t="s">
        <v>38</v>
      </c>
      <c r="C52" s="62" t="s">
        <v>75</v>
      </c>
      <c r="D52" s="62"/>
      <c r="E52" s="18" t="s">
        <v>75</v>
      </c>
      <c r="F52" s="60"/>
      <c r="G52" s="63" t="s">
        <v>75</v>
      </c>
      <c r="H52" s="60"/>
      <c r="I52" s="64" t="s">
        <v>75</v>
      </c>
      <c r="J52" s="18"/>
      <c r="K52" s="18"/>
      <c r="L52" s="18" t="s">
        <v>75</v>
      </c>
      <c r="M52" s="19" t="s">
        <v>75</v>
      </c>
    </row>
    <row r="53" spans="1:13" ht="27.75" hidden="1" customHeight="1" outlineLevel="1" x14ac:dyDescent="0.25">
      <c r="A53" s="31" t="s">
        <v>40</v>
      </c>
      <c r="B53" s="32" t="s">
        <v>41</v>
      </c>
      <c r="C53" s="67"/>
      <c r="D53" s="67"/>
      <c r="E53" s="33"/>
      <c r="F53" s="68"/>
      <c r="G53" s="69"/>
      <c r="H53" s="68"/>
      <c r="I53" s="70"/>
      <c r="J53" s="33"/>
      <c r="K53" s="33"/>
      <c r="L53" s="33"/>
      <c r="M53" s="34"/>
    </row>
    <row r="54" spans="1:13" hidden="1" outlineLevel="1" x14ac:dyDescent="0.25">
      <c r="A54" s="35"/>
      <c r="B54" s="36"/>
      <c r="C54" s="37"/>
      <c r="D54" s="37"/>
      <c r="E54" s="37"/>
      <c r="F54" s="37"/>
      <c r="G54" s="37"/>
      <c r="H54" s="37"/>
      <c r="I54" s="37"/>
      <c r="J54" s="37"/>
      <c r="K54" s="37"/>
    </row>
    <row r="55" spans="1:13" ht="15" hidden="1" customHeight="1" outlineLevel="1" x14ac:dyDescent="0.25">
      <c r="A55" s="38"/>
      <c r="B55" s="114"/>
      <c r="C55" s="114"/>
      <c r="D55" s="114"/>
      <c r="E55" s="114"/>
      <c r="F55" s="114"/>
      <c r="G55" s="114"/>
      <c r="H55" s="114"/>
      <c r="I55" s="114"/>
      <c r="J55" s="43"/>
      <c r="K55" s="43"/>
    </row>
    <row r="56" spans="1:13" hidden="1" outlineLevel="1" x14ac:dyDescent="0.25">
      <c r="A56" s="38"/>
      <c r="B56" s="98" t="s">
        <v>76</v>
      </c>
      <c r="C56" s="98"/>
      <c r="D56" s="98"/>
      <c r="E56" s="98"/>
      <c r="F56" s="98"/>
      <c r="G56" s="98"/>
      <c r="H56" s="98"/>
      <c r="I56" s="98"/>
      <c r="J56" s="42"/>
      <c r="K56" s="42"/>
      <c r="L56" s="72"/>
      <c r="M56" s="72"/>
    </row>
    <row r="57" spans="1:13" ht="15" hidden="1" customHeight="1" outlineLevel="1" x14ac:dyDescent="0.25">
      <c r="A57" s="73">
        <v>1</v>
      </c>
      <c r="B57" s="98" t="s">
        <v>44</v>
      </c>
      <c r="C57" s="98"/>
      <c r="D57" s="98"/>
      <c r="E57" s="98"/>
      <c r="F57" s="98"/>
      <c r="G57" s="98"/>
      <c r="H57" s="98"/>
      <c r="I57" s="98"/>
      <c r="J57" s="42"/>
      <c r="K57" s="42"/>
      <c r="L57" s="72"/>
      <c r="M57" s="72"/>
    </row>
    <row r="58" spans="1:13" ht="15" hidden="1" customHeight="1" outlineLevel="1" x14ac:dyDescent="0.25">
      <c r="A58" s="38" t="s">
        <v>43</v>
      </c>
      <c r="B58" s="98" t="s">
        <v>77</v>
      </c>
      <c r="C58" s="98"/>
      <c r="D58" s="98"/>
      <c r="E58" s="98"/>
      <c r="F58" s="98"/>
      <c r="G58" s="98"/>
      <c r="H58" s="98"/>
      <c r="I58" s="98"/>
      <c r="J58" s="98"/>
      <c r="K58" s="98"/>
      <c r="L58" s="98"/>
      <c r="M58" s="98"/>
    </row>
    <row r="59" spans="1:13" hidden="1" outlineLevel="1" x14ac:dyDescent="0.25">
      <c r="A59" s="41" t="s">
        <v>14</v>
      </c>
      <c r="B59" s="98" t="s">
        <v>78</v>
      </c>
      <c r="C59" s="98"/>
      <c r="D59" s="98"/>
      <c r="E59" s="98"/>
      <c r="F59" s="98"/>
      <c r="G59" s="98"/>
      <c r="H59" s="98"/>
      <c r="I59" s="98"/>
      <c r="J59" s="42"/>
      <c r="K59" s="42"/>
      <c r="L59" s="72"/>
      <c r="M59" s="72"/>
    </row>
    <row r="60" spans="1:13" hidden="1" outlineLevel="1" x14ac:dyDescent="0.25">
      <c r="A60" s="41" t="s">
        <v>28</v>
      </c>
      <c r="B60" s="42" t="s">
        <v>79</v>
      </c>
      <c r="C60" s="42"/>
      <c r="D60" s="42"/>
      <c r="E60" s="42"/>
      <c r="F60" s="42"/>
      <c r="G60" s="42"/>
      <c r="H60" s="42"/>
      <c r="I60" s="42"/>
      <c r="J60" s="42"/>
      <c r="K60" s="42"/>
      <c r="L60" s="72"/>
      <c r="M60" s="72"/>
    </row>
    <row r="61" spans="1:13" ht="15" hidden="1" customHeight="1" outlineLevel="1" x14ac:dyDescent="0.25">
      <c r="A61" s="41" t="s">
        <v>35</v>
      </c>
      <c r="B61" s="98" t="s">
        <v>80</v>
      </c>
      <c r="C61" s="98"/>
      <c r="D61" s="98"/>
      <c r="E61" s="98"/>
      <c r="F61" s="98"/>
      <c r="G61" s="98"/>
      <c r="H61" s="42"/>
      <c r="I61" s="42"/>
      <c r="J61" s="42"/>
      <c r="K61" s="42"/>
      <c r="L61" s="72"/>
      <c r="M61" s="72"/>
    </row>
    <row r="62" spans="1:13" ht="27.75" hidden="1" customHeight="1" outlineLevel="1" x14ac:dyDescent="0.25">
      <c r="A62" s="38" t="s">
        <v>39</v>
      </c>
      <c r="B62" s="98" t="s">
        <v>48</v>
      </c>
      <c r="C62" s="98"/>
      <c r="D62" s="98"/>
      <c r="E62" s="98"/>
      <c r="F62" s="98"/>
      <c r="G62" s="98"/>
      <c r="H62" s="98"/>
      <c r="I62" s="98"/>
      <c r="J62" s="42"/>
      <c r="K62" s="42"/>
      <c r="L62" s="72"/>
      <c r="M62" s="72"/>
    </row>
    <row r="63" spans="1:13" ht="25.5" hidden="1" customHeight="1" outlineLevel="1" x14ac:dyDescent="0.25">
      <c r="A63" s="38" t="s">
        <v>75</v>
      </c>
      <c r="B63" s="98" t="s">
        <v>81</v>
      </c>
      <c r="C63" s="98"/>
      <c r="D63" s="98"/>
      <c r="E63" s="98"/>
      <c r="F63" s="98"/>
      <c r="G63" s="98"/>
      <c r="H63" s="98"/>
      <c r="I63" s="98"/>
      <c r="J63" s="42"/>
      <c r="K63" s="42"/>
      <c r="L63" s="72"/>
      <c r="M63" s="72"/>
    </row>
    <row r="64" spans="1:13" ht="25.5" hidden="1" customHeight="1" outlineLevel="1" x14ac:dyDescent="0.25">
      <c r="A64" s="38" t="s">
        <v>66</v>
      </c>
      <c r="B64" s="98" t="s">
        <v>82</v>
      </c>
      <c r="C64" s="98"/>
      <c r="D64" s="98"/>
      <c r="E64" s="98"/>
      <c r="F64" s="98"/>
      <c r="G64" s="98"/>
      <c r="H64" s="98"/>
      <c r="I64" s="98"/>
      <c r="J64" s="42"/>
      <c r="K64" s="42"/>
      <c r="L64" s="72"/>
      <c r="M64" s="72"/>
    </row>
    <row r="65" spans="1:13" ht="25.5" hidden="1" customHeight="1" outlineLevel="1" x14ac:dyDescent="0.25">
      <c r="A65" s="38" t="s">
        <v>73</v>
      </c>
      <c r="B65" s="98" t="s">
        <v>83</v>
      </c>
      <c r="C65" s="98"/>
      <c r="D65" s="98"/>
      <c r="E65" s="98"/>
      <c r="F65" s="98"/>
      <c r="G65" s="98"/>
      <c r="H65" s="98"/>
      <c r="I65" s="98"/>
      <c r="J65" s="42"/>
      <c r="K65" s="42"/>
      <c r="L65" s="72"/>
      <c r="M65" s="72"/>
    </row>
    <row r="66" spans="1:13" hidden="1" outlineLevel="1" x14ac:dyDescent="0.25">
      <c r="B66" s="74" t="s">
        <v>84</v>
      </c>
      <c r="C66" s="75"/>
      <c r="D66" s="75"/>
      <c r="E66" s="75"/>
      <c r="F66" s="75"/>
      <c r="G66" s="75"/>
      <c r="H66" s="75"/>
      <c r="I66" s="75"/>
      <c r="J66" s="75"/>
      <c r="K66" s="75"/>
      <c r="L66" s="72"/>
      <c r="M66" s="72"/>
    </row>
    <row r="67" spans="1:13" ht="28.5" hidden="1" customHeight="1" outlineLevel="1" x14ac:dyDescent="0.25">
      <c r="B67" s="39" t="s">
        <v>42</v>
      </c>
    </row>
    <row r="68" spans="1:13" hidden="1" outlineLevel="1" x14ac:dyDescent="0.25">
      <c r="B68" s="76"/>
    </row>
    <row r="69" spans="1:13" hidden="1" outlineLevel="2" x14ac:dyDescent="0.25">
      <c r="A69" s="4"/>
      <c r="B69" s="115" t="s">
        <v>85</v>
      </c>
      <c r="C69" s="115"/>
      <c r="D69" s="115"/>
      <c r="E69" s="115"/>
      <c r="F69" s="115"/>
      <c r="G69" s="115"/>
      <c r="H69" s="92"/>
      <c r="I69" s="5"/>
      <c r="J69" s="5"/>
      <c r="K69" s="5"/>
    </row>
    <row r="70" spans="1:13" s="78" customFormat="1" hidden="1" outlineLevel="2" x14ac:dyDescent="0.25">
      <c r="A70" s="4"/>
      <c r="B70" s="77"/>
      <c r="C70" s="77"/>
      <c r="D70" s="77"/>
      <c r="E70" s="77"/>
      <c r="F70" s="77"/>
      <c r="G70" s="77"/>
      <c r="H70" s="77"/>
      <c r="I70" s="5"/>
      <c r="J70" s="5"/>
      <c r="K70" s="5"/>
    </row>
    <row r="71" spans="1:13" ht="15.75" hidden="1" outlineLevel="2" thickTop="1" x14ac:dyDescent="0.25">
      <c r="A71" s="6"/>
      <c r="B71" s="7" t="s">
        <v>52</v>
      </c>
      <c r="C71" s="99" t="s">
        <v>3</v>
      </c>
      <c r="D71" s="137"/>
      <c r="E71" s="116"/>
      <c r="F71" s="79"/>
      <c r="G71" s="120" t="s">
        <v>86</v>
      </c>
      <c r="H71" s="137"/>
      <c r="I71" s="100"/>
      <c r="J71" s="80"/>
      <c r="K71" s="80"/>
    </row>
    <row r="72" spans="1:13" hidden="1" outlineLevel="2" x14ac:dyDescent="0.25">
      <c r="A72" s="44"/>
      <c r="B72" s="45" t="s">
        <v>87</v>
      </c>
      <c r="C72" s="117"/>
      <c r="D72" s="112"/>
      <c r="E72" s="118"/>
      <c r="F72" s="81"/>
      <c r="G72" s="121"/>
      <c r="H72" s="112"/>
      <c r="I72" s="122"/>
      <c r="J72" s="80"/>
      <c r="K72" s="80"/>
    </row>
    <row r="73" spans="1:13" hidden="1" outlineLevel="2" x14ac:dyDescent="0.25">
      <c r="A73" s="10"/>
      <c r="B73" s="11" t="s">
        <v>88</v>
      </c>
      <c r="C73" s="101"/>
      <c r="D73" s="138"/>
      <c r="E73" s="119"/>
      <c r="F73" s="82"/>
      <c r="G73" s="123"/>
      <c r="H73" s="138"/>
      <c r="I73" s="102"/>
      <c r="J73" s="80"/>
      <c r="K73" s="80"/>
    </row>
    <row r="74" spans="1:13" hidden="1" outlineLevel="2" x14ac:dyDescent="0.25">
      <c r="A74" s="104" t="s">
        <v>5</v>
      </c>
      <c r="B74" s="106" t="s">
        <v>6</v>
      </c>
      <c r="C74" s="12" t="s">
        <v>56</v>
      </c>
      <c r="D74" s="46"/>
      <c r="E74" s="47" t="s">
        <v>57</v>
      </c>
      <c r="F74" s="46"/>
      <c r="G74" s="48" t="s">
        <v>56</v>
      </c>
      <c r="H74" s="46"/>
      <c r="I74" s="13" t="s">
        <v>57</v>
      </c>
      <c r="J74" s="83"/>
      <c r="K74" s="83"/>
    </row>
    <row r="75" spans="1:13" hidden="1" outlineLevel="2" x14ac:dyDescent="0.25">
      <c r="A75" s="104"/>
      <c r="B75" s="106"/>
      <c r="C75" s="49">
        <v>0.08</v>
      </c>
      <c r="D75" s="50"/>
      <c r="E75" s="51">
        <v>0.1</v>
      </c>
      <c r="F75" s="51"/>
      <c r="G75" s="49">
        <v>0.08</v>
      </c>
      <c r="H75" s="49"/>
      <c r="I75" s="52">
        <v>0.1</v>
      </c>
      <c r="J75" s="84"/>
      <c r="K75" s="84"/>
    </row>
    <row r="76" spans="1:13" hidden="1" outlineLevel="2" x14ac:dyDescent="0.25">
      <c r="A76" s="105"/>
      <c r="B76" s="107"/>
      <c r="C76" s="12" t="s">
        <v>9</v>
      </c>
      <c r="D76" s="46"/>
      <c r="E76" s="47" t="s">
        <v>9</v>
      </c>
      <c r="F76" s="46"/>
      <c r="G76" s="48" t="s">
        <v>9</v>
      </c>
      <c r="H76" s="46"/>
      <c r="I76" s="13" t="s">
        <v>9</v>
      </c>
      <c r="J76" s="83"/>
      <c r="K76" s="83"/>
    </row>
    <row r="77" spans="1:13" hidden="1" outlineLevel="2" x14ac:dyDescent="0.25">
      <c r="A77" s="16" t="s">
        <v>10</v>
      </c>
      <c r="B77" s="17" t="s">
        <v>11</v>
      </c>
      <c r="C77" s="23">
        <v>3955.7799999999997</v>
      </c>
      <c r="D77" s="23"/>
      <c r="E77" s="23">
        <v>4544.4799999999996</v>
      </c>
      <c r="F77" s="23"/>
      <c r="G77" s="55">
        <v>3955.7799999999997</v>
      </c>
      <c r="H77" s="62"/>
      <c r="I77" s="19">
        <v>4544.4799999999996</v>
      </c>
      <c r="J77" s="20"/>
      <c r="K77" s="20"/>
    </row>
    <row r="78" spans="1:13" hidden="1" outlineLevel="2" x14ac:dyDescent="0.25">
      <c r="A78" s="16" t="s">
        <v>89</v>
      </c>
      <c r="B78" s="56" t="s">
        <v>59</v>
      </c>
      <c r="C78" s="29" t="s">
        <v>60</v>
      </c>
      <c r="D78" s="58"/>
      <c r="E78" s="59" t="s">
        <v>60</v>
      </c>
      <c r="F78" s="62"/>
      <c r="G78" s="55">
        <v>1116.4821207074697</v>
      </c>
      <c r="H78" s="62"/>
      <c r="I78" s="24">
        <v>1092.21</v>
      </c>
      <c r="J78" s="85"/>
      <c r="K78" s="85"/>
    </row>
    <row r="79" spans="1:13" hidden="1" outlineLevel="2" x14ac:dyDescent="0.25">
      <c r="A79" s="16" t="s">
        <v>61</v>
      </c>
      <c r="B79" s="86" t="s">
        <v>62</v>
      </c>
      <c r="C79" s="18" t="s">
        <v>14</v>
      </c>
      <c r="D79" s="60"/>
      <c r="E79" s="59" t="s">
        <v>14</v>
      </c>
      <c r="F79" s="62"/>
      <c r="G79" s="55" t="s">
        <v>14</v>
      </c>
      <c r="H79" s="62"/>
      <c r="I79" s="24" t="s">
        <v>14</v>
      </c>
      <c r="J79" s="85"/>
      <c r="K79" s="85"/>
    </row>
    <row r="80" spans="1:13" hidden="1" outlineLevel="2" x14ac:dyDescent="0.25">
      <c r="A80" s="16" t="s">
        <v>63</v>
      </c>
      <c r="B80" s="56" t="s">
        <v>64</v>
      </c>
      <c r="C80" s="55" t="s">
        <v>65</v>
      </c>
      <c r="D80" s="62"/>
      <c r="E80" s="24" t="s">
        <v>75</v>
      </c>
      <c r="F80" s="62"/>
      <c r="G80" s="23" t="s">
        <v>75</v>
      </c>
      <c r="H80" s="62"/>
      <c r="I80" s="24" t="s">
        <v>75</v>
      </c>
      <c r="J80" s="85"/>
      <c r="K80" s="85"/>
    </row>
    <row r="81" spans="1:13" hidden="1" outlineLevel="2" x14ac:dyDescent="0.25">
      <c r="A81" s="16" t="s">
        <v>15</v>
      </c>
      <c r="B81" s="17" t="s">
        <v>16</v>
      </c>
      <c r="C81" s="23">
        <v>18.582266130890762</v>
      </c>
      <c r="D81" s="62"/>
      <c r="E81" s="59">
        <v>18.582266130890762</v>
      </c>
      <c r="F81" s="62"/>
      <c r="G81" s="55">
        <v>18.582266130890762</v>
      </c>
      <c r="H81" s="62"/>
      <c r="I81" s="24">
        <v>18.582266130890762</v>
      </c>
      <c r="J81" s="85"/>
      <c r="K81" s="85"/>
    </row>
    <row r="82" spans="1:13" hidden="1" outlineLevel="2" x14ac:dyDescent="0.25">
      <c r="A82" s="16" t="s">
        <v>17</v>
      </c>
      <c r="B82" s="17" t="s">
        <v>18</v>
      </c>
      <c r="C82" s="18">
        <v>65.472307442355259</v>
      </c>
      <c r="D82" s="60"/>
      <c r="E82" s="63">
        <v>65.472307442355259</v>
      </c>
      <c r="F82" s="60"/>
      <c r="G82" s="64">
        <v>65.472307442355259</v>
      </c>
      <c r="H82" s="60"/>
      <c r="I82" s="19">
        <v>65.472307442355259</v>
      </c>
      <c r="J82" s="20"/>
      <c r="K82" s="20"/>
    </row>
    <row r="83" spans="1:13" hidden="1" outlineLevel="2" x14ac:dyDescent="0.25">
      <c r="A83" s="16" t="s">
        <v>19</v>
      </c>
      <c r="B83" s="17" t="s">
        <v>20</v>
      </c>
      <c r="C83" s="18">
        <v>11.160667999999999</v>
      </c>
      <c r="D83" s="60"/>
      <c r="E83" s="63">
        <v>11.160667999999999</v>
      </c>
      <c r="F83" s="60"/>
      <c r="G83" s="64">
        <v>11.160667999999999</v>
      </c>
      <c r="H83" s="60"/>
      <c r="I83" s="19">
        <v>11.160667999999999</v>
      </c>
      <c r="J83" s="20"/>
      <c r="K83" s="20"/>
    </row>
    <row r="84" spans="1:13" hidden="1" outlineLevel="2" x14ac:dyDescent="0.25">
      <c r="A84" s="16"/>
      <c r="B84" s="17" t="s">
        <v>67</v>
      </c>
      <c r="C84" s="29">
        <v>71.510000000000005</v>
      </c>
      <c r="D84" s="58"/>
      <c r="E84" s="59">
        <v>71.510000000000005</v>
      </c>
      <c r="F84" s="62"/>
      <c r="G84" s="55">
        <v>71.510000000000005</v>
      </c>
      <c r="H84" s="62"/>
      <c r="I84" s="24">
        <v>71.510000000000005</v>
      </c>
      <c r="J84" s="85"/>
      <c r="K84" s="85"/>
    </row>
    <row r="85" spans="1:13" hidden="1" outlineLevel="2" x14ac:dyDescent="0.25">
      <c r="A85" s="25" t="s">
        <v>21</v>
      </c>
      <c r="B85" s="26" t="s">
        <v>22</v>
      </c>
      <c r="C85" s="27">
        <v>4122.5052415732453</v>
      </c>
      <c r="D85" s="53"/>
      <c r="E85" s="54">
        <v>4711.2052415732469</v>
      </c>
      <c r="F85" s="53"/>
      <c r="G85" s="66">
        <v>5238.9873622807172</v>
      </c>
      <c r="H85" s="53"/>
      <c r="I85" s="28">
        <v>5803.4152415732469</v>
      </c>
      <c r="J85" s="87"/>
      <c r="K85" s="87"/>
    </row>
    <row r="86" spans="1:13" hidden="1" outlineLevel="2" x14ac:dyDescent="0.25">
      <c r="A86" s="16" t="s">
        <v>23</v>
      </c>
      <c r="B86" s="17" t="s">
        <v>24</v>
      </c>
      <c r="C86" s="23">
        <v>240</v>
      </c>
      <c r="D86" s="62"/>
      <c r="E86" s="59">
        <v>240</v>
      </c>
      <c r="F86" s="62"/>
      <c r="G86" s="55" t="s">
        <v>43</v>
      </c>
      <c r="H86" s="62"/>
      <c r="I86" s="24" t="s">
        <v>43</v>
      </c>
      <c r="J86" s="85"/>
      <c r="K86" s="85"/>
    </row>
    <row r="87" spans="1:13" hidden="1" outlineLevel="2" x14ac:dyDescent="0.25">
      <c r="A87" s="16" t="s">
        <v>70</v>
      </c>
      <c r="B87" s="17" t="s">
        <v>27</v>
      </c>
      <c r="C87" s="23">
        <v>475</v>
      </c>
      <c r="D87" s="62"/>
      <c r="E87" s="59">
        <v>204</v>
      </c>
      <c r="F87" s="62"/>
      <c r="G87" s="55">
        <v>1168.1099999999999</v>
      </c>
      <c r="H87" s="62"/>
      <c r="I87" s="24">
        <v>301.48</v>
      </c>
      <c r="J87" s="85"/>
      <c r="K87" s="85"/>
    </row>
    <row r="88" spans="1:13" hidden="1" outlineLevel="2" x14ac:dyDescent="0.25">
      <c r="A88" s="25" t="s">
        <v>72</v>
      </c>
      <c r="B88" s="26" t="s">
        <v>30</v>
      </c>
      <c r="C88" s="27">
        <v>4837.5052415732453</v>
      </c>
      <c r="D88" s="53"/>
      <c r="E88" s="54">
        <v>5155.2052415732469</v>
      </c>
      <c r="F88" s="53"/>
      <c r="G88" s="66">
        <v>6407.0973622807169</v>
      </c>
      <c r="H88" s="53"/>
      <c r="I88" s="28">
        <v>6104.8952415732474</v>
      </c>
      <c r="J88" s="87"/>
      <c r="K88" s="87"/>
    </row>
    <row r="89" spans="1:13" hidden="1" outlineLevel="2" x14ac:dyDescent="0.25">
      <c r="A89" s="16" t="s">
        <v>31</v>
      </c>
      <c r="B89" s="17" t="s">
        <v>32</v>
      </c>
      <c r="C89" s="23">
        <v>400</v>
      </c>
      <c r="D89" s="62"/>
      <c r="E89" s="59">
        <v>400</v>
      </c>
      <c r="F89" s="62"/>
      <c r="G89" s="55" t="s">
        <v>43</v>
      </c>
      <c r="H89" s="62"/>
      <c r="I89" s="24" t="s">
        <v>43</v>
      </c>
      <c r="J89" s="85"/>
      <c r="K89" s="85"/>
    </row>
    <row r="90" spans="1:13" hidden="1" outlineLevel="2" x14ac:dyDescent="0.25">
      <c r="A90" s="16" t="s">
        <v>33</v>
      </c>
      <c r="B90" s="17" t="s">
        <v>34</v>
      </c>
      <c r="C90" s="18" t="s">
        <v>35</v>
      </c>
      <c r="D90" s="60"/>
      <c r="E90" s="59" t="s">
        <v>74</v>
      </c>
      <c r="F90" s="62"/>
      <c r="G90" s="64" t="s">
        <v>35</v>
      </c>
      <c r="H90" s="60"/>
      <c r="I90" s="24" t="s">
        <v>74</v>
      </c>
      <c r="J90" s="85"/>
      <c r="K90" s="85"/>
    </row>
    <row r="91" spans="1:13" hidden="1" outlineLevel="2" x14ac:dyDescent="0.25">
      <c r="A91" s="16" t="s">
        <v>37</v>
      </c>
      <c r="B91" s="17" t="s">
        <v>38</v>
      </c>
      <c r="C91" s="18" t="s">
        <v>39</v>
      </c>
      <c r="D91" s="60"/>
      <c r="E91" s="63" t="s">
        <v>39</v>
      </c>
      <c r="F91" s="60"/>
      <c r="G91" s="64" t="s">
        <v>39</v>
      </c>
      <c r="H91" s="60"/>
      <c r="I91" s="19" t="s">
        <v>39</v>
      </c>
      <c r="J91" s="20"/>
      <c r="K91" s="20"/>
    </row>
    <row r="92" spans="1:13" ht="15.75" hidden="1" outlineLevel="2" thickBot="1" x14ac:dyDescent="0.3">
      <c r="A92" s="31" t="s">
        <v>40</v>
      </c>
      <c r="B92" s="32" t="s">
        <v>41</v>
      </c>
      <c r="C92" s="33"/>
      <c r="D92" s="68"/>
      <c r="E92" s="69"/>
      <c r="F92" s="68"/>
      <c r="G92" s="70"/>
      <c r="H92" s="68"/>
      <c r="I92" s="34"/>
      <c r="J92" s="87"/>
      <c r="K92" s="87"/>
    </row>
    <row r="93" spans="1:13" hidden="1" outlineLevel="2" x14ac:dyDescent="0.25"/>
    <row r="94" spans="1:13" hidden="1" outlineLevel="2" x14ac:dyDescent="0.25">
      <c r="A94" s="38"/>
      <c r="B94" s="98" t="s">
        <v>90</v>
      </c>
      <c r="C94" s="98"/>
      <c r="D94" s="98"/>
      <c r="E94" s="98"/>
      <c r="F94" s="98"/>
      <c r="G94" s="98"/>
      <c r="H94" s="42"/>
      <c r="I94" s="72"/>
      <c r="J94" s="72"/>
      <c r="K94" s="72"/>
      <c r="L94" s="72"/>
      <c r="M94" s="72"/>
    </row>
    <row r="95" spans="1:13" hidden="1" outlineLevel="2" x14ac:dyDescent="0.25">
      <c r="A95" s="88">
        <v>1</v>
      </c>
      <c r="B95" s="98" t="s">
        <v>44</v>
      </c>
      <c r="C95" s="98"/>
      <c r="D95" s="98"/>
      <c r="E95" s="98"/>
      <c r="F95" s="98"/>
      <c r="G95" s="98"/>
      <c r="H95" s="98"/>
      <c r="I95" s="98"/>
      <c r="J95" s="42"/>
      <c r="K95" s="42"/>
      <c r="L95" s="72"/>
      <c r="M95" s="72"/>
    </row>
    <row r="96" spans="1:13" ht="15" hidden="1" customHeight="1" outlineLevel="2" x14ac:dyDescent="0.25">
      <c r="A96" s="38" t="s">
        <v>43</v>
      </c>
      <c r="B96" s="98" t="s">
        <v>91</v>
      </c>
      <c r="C96" s="98"/>
      <c r="D96" s="98"/>
      <c r="E96" s="98"/>
      <c r="F96" s="98"/>
      <c r="G96" s="98"/>
      <c r="H96" s="98"/>
      <c r="I96" s="98"/>
      <c r="J96" s="98"/>
      <c r="K96" s="98"/>
      <c r="L96" s="98"/>
      <c r="M96" s="98"/>
    </row>
    <row r="97" spans="1:15" ht="15" hidden="1" customHeight="1" outlineLevel="2" x14ac:dyDescent="0.25">
      <c r="A97" s="38" t="s">
        <v>14</v>
      </c>
      <c r="B97" s="98" t="s">
        <v>92</v>
      </c>
      <c r="C97" s="98"/>
      <c r="D97" s="98"/>
      <c r="E97" s="98"/>
      <c r="F97" s="98"/>
      <c r="G97" s="98"/>
      <c r="H97" s="98"/>
      <c r="I97" s="98"/>
      <c r="J97" s="98"/>
      <c r="K97" s="98"/>
      <c r="L97" s="98"/>
      <c r="M97" s="72"/>
    </row>
    <row r="98" spans="1:15" hidden="1" outlineLevel="2" x14ac:dyDescent="0.25">
      <c r="A98" s="41" t="s">
        <v>28</v>
      </c>
      <c r="B98" s="98" t="s">
        <v>80</v>
      </c>
      <c r="C98" s="98"/>
      <c r="D98" s="98"/>
      <c r="E98" s="98"/>
      <c r="F98" s="98"/>
      <c r="G98" s="98"/>
      <c r="H98" s="42"/>
      <c r="I98" s="72"/>
      <c r="J98" s="72"/>
      <c r="K98" s="72"/>
      <c r="L98" s="72"/>
      <c r="M98" s="72"/>
    </row>
    <row r="99" spans="1:15" ht="25.5" hidden="1" customHeight="1" outlineLevel="2" x14ac:dyDescent="0.25">
      <c r="A99" s="41" t="s">
        <v>35</v>
      </c>
      <c r="B99" s="98" t="s">
        <v>48</v>
      </c>
      <c r="C99" s="98"/>
      <c r="D99" s="98"/>
      <c r="E99" s="98"/>
      <c r="F99" s="98"/>
      <c r="G99" s="98"/>
      <c r="H99" s="98"/>
      <c r="I99" s="98"/>
      <c r="J99" s="42"/>
      <c r="K99" s="42"/>
      <c r="L99" s="72"/>
      <c r="M99" s="72"/>
    </row>
    <row r="100" spans="1:15" s="90" customFormat="1" ht="12.75" hidden="1" outlineLevel="2" x14ac:dyDescent="0.25">
      <c r="A100" s="41" t="s">
        <v>39</v>
      </c>
      <c r="B100" s="98" t="s">
        <v>93</v>
      </c>
      <c r="C100" s="98"/>
      <c r="D100" s="98"/>
      <c r="E100" s="98"/>
      <c r="F100" s="98"/>
      <c r="G100" s="98"/>
      <c r="H100" s="98"/>
      <c r="I100" s="98"/>
      <c r="J100" s="98"/>
      <c r="K100" s="98"/>
      <c r="L100" s="98"/>
      <c r="M100" s="98"/>
      <c r="N100" s="89"/>
      <c r="O100" s="89"/>
    </row>
    <row r="101" spans="1:15" ht="30" hidden="1" customHeight="1" outlineLevel="2" x14ac:dyDescent="0.25">
      <c r="A101" s="91" t="s">
        <v>75</v>
      </c>
      <c r="B101" s="98" t="s">
        <v>82</v>
      </c>
      <c r="C101" s="98"/>
      <c r="D101" s="98"/>
      <c r="E101" s="98"/>
      <c r="F101" s="98"/>
      <c r="G101" s="98"/>
      <c r="H101" s="98"/>
      <c r="I101" s="98"/>
      <c r="J101" s="42"/>
      <c r="K101" s="42"/>
    </row>
    <row r="102" spans="1:15" hidden="1" outlineLevel="1" x14ac:dyDescent="0.25"/>
    <row r="103" spans="1:15" ht="84.75" hidden="1" customHeight="1" outlineLevel="2" x14ac:dyDescent="0.25">
      <c r="A103" s="124" t="s">
        <v>94</v>
      </c>
      <c r="B103" s="124"/>
      <c r="C103" s="124"/>
      <c r="D103" s="124"/>
      <c r="E103" s="124"/>
      <c r="F103" s="124"/>
      <c r="G103" s="124"/>
      <c r="H103" s="95"/>
    </row>
    <row r="104" spans="1:15" hidden="1" outlineLevel="1" x14ac:dyDescent="0.25"/>
    <row r="105" spans="1:15" collapsed="1" x14ac:dyDescent="0.25"/>
    <row r="106" spans="1:15" s="78" customFormat="1" ht="15.75" outlineLevel="1" thickBot="1" x14ac:dyDescent="0.3">
      <c r="A106" s="4" t="s">
        <v>95</v>
      </c>
      <c r="B106" s="77"/>
      <c r="C106" s="77"/>
      <c r="D106" s="77"/>
      <c r="E106" s="77"/>
      <c r="F106" s="77"/>
      <c r="G106" s="77"/>
      <c r="H106" s="77"/>
      <c r="I106" s="5"/>
      <c r="J106" s="5"/>
      <c r="K106" s="5"/>
    </row>
    <row r="107" spans="1:15" ht="15.75" customHeight="1" outlineLevel="1" thickTop="1" x14ac:dyDescent="0.25">
      <c r="A107" s="6"/>
      <c r="B107" s="7" t="s">
        <v>52</v>
      </c>
      <c r="C107" s="125" t="s">
        <v>96</v>
      </c>
      <c r="D107" s="126"/>
      <c r="E107" s="126"/>
      <c r="F107" s="127"/>
      <c r="G107" s="125" t="s">
        <v>97</v>
      </c>
      <c r="H107" s="126"/>
      <c r="I107" s="126"/>
      <c r="J107" s="127"/>
      <c r="K107" s="128" t="s">
        <v>98</v>
      </c>
      <c r="L107" s="134"/>
      <c r="M107" s="129"/>
    </row>
    <row r="108" spans="1:15" outlineLevel="1" x14ac:dyDescent="0.25">
      <c r="A108" s="44"/>
      <c r="B108" s="45" t="s">
        <v>87</v>
      </c>
      <c r="C108" s="108"/>
      <c r="D108" s="109"/>
      <c r="E108" s="109"/>
      <c r="F108" s="110"/>
      <c r="G108" s="108"/>
      <c r="H108" s="109"/>
      <c r="I108" s="109"/>
      <c r="J108" s="110"/>
      <c r="K108" s="130"/>
      <c r="L108" s="135"/>
      <c r="M108" s="131"/>
    </row>
    <row r="109" spans="1:15" ht="47.25" customHeight="1" outlineLevel="1" x14ac:dyDescent="0.25">
      <c r="A109" s="10"/>
      <c r="B109" s="11" t="s">
        <v>99</v>
      </c>
      <c r="C109" s="111"/>
      <c r="D109" s="112"/>
      <c r="E109" s="112"/>
      <c r="F109" s="113"/>
      <c r="G109" s="111"/>
      <c r="H109" s="112"/>
      <c r="I109" s="112"/>
      <c r="J109" s="113"/>
      <c r="K109" s="132"/>
      <c r="L109" s="136"/>
      <c r="M109" s="133"/>
    </row>
    <row r="110" spans="1:15" ht="33.75" customHeight="1" outlineLevel="1" x14ac:dyDescent="0.25">
      <c r="A110" s="104" t="s">
        <v>5</v>
      </c>
      <c r="B110" s="106" t="s">
        <v>6</v>
      </c>
      <c r="C110" s="12" t="s">
        <v>56</v>
      </c>
      <c r="D110" s="12" t="s">
        <v>56</v>
      </c>
      <c r="E110" s="13" t="s">
        <v>8</v>
      </c>
      <c r="F110" s="13" t="s">
        <v>100</v>
      </c>
      <c r="G110" s="48" t="s">
        <v>56</v>
      </c>
      <c r="H110" s="12" t="s">
        <v>56</v>
      </c>
      <c r="I110" s="13" t="s">
        <v>8</v>
      </c>
      <c r="J110" s="13" t="s">
        <v>100</v>
      </c>
      <c r="K110" s="12" t="s">
        <v>56</v>
      </c>
      <c r="L110" s="48" t="s">
        <v>7</v>
      </c>
      <c r="M110" s="13" t="s">
        <v>8</v>
      </c>
    </row>
    <row r="111" spans="1:15" outlineLevel="1" x14ac:dyDescent="0.25">
      <c r="A111" s="104"/>
      <c r="B111" s="106"/>
      <c r="C111" s="49"/>
      <c r="D111" s="96">
        <v>0.05</v>
      </c>
      <c r="E111" s="51">
        <v>0</v>
      </c>
      <c r="F111" s="51">
        <v>0.04</v>
      </c>
      <c r="G111" s="49"/>
      <c r="H111" s="96">
        <v>0.05</v>
      </c>
      <c r="I111" s="52">
        <v>0</v>
      </c>
      <c r="J111" s="52">
        <v>0.04</v>
      </c>
      <c r="K111" s="49"/>
      <c r="L111" s="49">
        <v>0.08</v>
      </c>
      <c r="M111" s="52">
        <v>0.1</v>
      </c>
    </row>
    <row r="112" spans="1:15" outlineLevel="1" x14ac:dyDescent="0.25">
      <c r="A112" s="105"/>
      <c r="B112" s="107"/>
      <c r="C112" s="12" t="s">
        <v>9</v>
      </c>
      <c r="D112" s="12" t="s">
        <v>9</v>
      </c>
      <c r="E112" s="47" t="s">
        <v>9</v>
      </c>
      <c r="F112" s="47" t="s">
        <v>9</v>
      </c>
      <c r="G112" s="48" t="s">
        <v>9</v>
      </c>
      <c r="H112" s="12" t="s">
        <v>9</v>
      </c>
      <c r="I112" s="13" t="s">
        <v>9</v>
      </c>
      <c r="J112" s="13" t="s">
        <v>9</v>
      </c>
      <c r="K112" s="12" t="s">
        <v>9</v>
      </c>
      <c r="L112" s="48" t="s">
        <v>9</v>
      </c>
      <c r="M112" s="13" t="s">
        <v>9</v>
      </c>
    </row>
    <row r="113" spans="1:13" outlineLevel="1" x14ac:dyDescent="0.25">
      <c r="A113" s="16" t="s">
        <v>10</v>
      </c>
      <c r="B113" s="17" t="s">
        <v>11</v>
      </c>
      <c r="C113" s="23">
        <v>3630.32</v>
      </c>
      <c r="D113" s="23">
        <v>3942.6460999999999</v>
      </c>
      <c r="E113" s="23">
        <v>3227.3795531249998</v>
      </c>
      <c r="F113" s="23">
        <v>3534.7243709999998</v>
      </c>
      <c r="G113" s="55">
        <v>3630.32</v>
      </c>
      <c r="H113" s="62">
        <v>3942.6460999999999</v>
      </c>
      <c r="I113" s="63">
        <v>3837.09</v>
      </c>
      <c r="J113" s="19">
        <v>4120.05</v>
      </c>
      <c r="K113" s="55">
        <v>3630.32</v>
      </c>
      <c r="L113" s="55">
        <v>3955.7799999999997</v>
      </c>
      <c r="M113" s="19">
        <v>4544.4799999999996</v>
      </c>
    </row>
    <row r="114" spans="1:13" outlineLevel="1" x14ac:dyDescent="0.25">
      <c r="A114" s="16" t="s">
        <v>89</v>
      </c>
      <c r="B114" s="56" t="s">
        <v>59</v>
      </c>
      <c r="C114" s="29" t="s">
        <v>60</v>
      </c>
      <c r="D114" s="29" t="s">
        <v>60</v>
      </c>
      <c r="E114" s="59" t="s">
        <v>60</v>
      </c>
      <c r="F114" s="59" t="s">
        <v>60</v>
      </c>
      <c r="G114" s="55">
        <v>1213.5675225081191</v>
      </c>
      <c r="H114" s="62">
        <v>1213.5675225081191</v>
      </c>
      <c r="I114" s="63">
        <v>1213.5675225081191</v>
      </c>
      <c r="J114" s="24">
        <v>1165.03</v>
      </c>
      <c r="K114" s="55">
        <v>1213.5675225081191</v>
      </c>
      <c r="L114" s="55">
        <v>1116.4821207074697</v>
      </c>
      <c r="M114" s="24">
        <v>1092.21</v>
      </c>
    </row>
    <row r="115" spans="1:13" outlineLevel="1" x14ac:dyDescent="0.25">
      <c r="A115" s="16" t="s">
        <v>61</v>
      </c>
      <c r="B115" s="86" t="s">
        <v>62</v>
      </c>
      <c r="C115" s="18" t="s">
        <v>14</v>
      </c>
      <c r="D115" s="18" t="s">
        <v>14</v>
      </c>
      <c r="E115" s="59" t="s">
        <v>14</v>
      </c>
      <c r="F115" s="59" t="s">
        <v>14</v>
      </c>
      <c r="G115" s="55" t="s">
        <v>14</v>
      </c>
      <c r="H115" s="62" t="s">
        <v>14</v>
      </c>
      <c r="I115" s="63" t="s">
        <v>14</v>
      </c>
      <c r="J115" s="24" t="s">
        <v>14</v>
      </c>
      <c r="K115" s="55" t="s">
        <v>14</v>
      </c>
      <c r="L115" s="55" t="s">
        <v>14</v>
      </c>
      <c r="M115" s="24" t="s">
        <v>14</v>
      </c>
    </row>
    <row r="116" spans="1:13" outlineLevel="1" x14ac:dyDescent="0.25">
      <c r="A116" s="16" t="s">
        <v>63</v>
      </c>
      <c r="B116" s="56" t="s">
        <v>64</v>
      </c>
      <c r="C116" s="55" t="s">
        <v>65</v>
      </c>
      <c r="D116" s="62" t="s">
        <v>65</v>
      </c>
      <c r="E116" s="59" t="s">
        <v>65</v>
      </c>
      <c r="F116" s="24" t="s">
        <v>75</v>
      </c>
      <c r="G116" s="55" t="s">
        <v>65</v>
      </c>
      <c r="H116" s="62" t="s">
        <v>65</v>
      </c>
      <c r="I116" s="63" t="s">
        <v>65</v>
      </c>
      <c r="J116" s="24" t="s">
        <v>75</v>
      </c>
      <c r="K116" s="55" t="s">
        <v>75</v>
      </c>
      <c r="L116" s="55" t="s">
        <v>75</v>
      </c>
      <c r="M116" s="24" t="s">
        <v>75</v>
      </c>
    </row>
    <row r="117" spans="1:13" outlineLevel="1" x14ac:dyDescent="0.25">
      <c r="A117" s="16" t="s">
        <v>15</v>
      </c>
      <c r="B117" s="17" t="s">
        <v>16</v>
      </c>
      <c r="C117" s="23">
        <v>18.582266130890762</v>
      </c>
      <c r="D117" s="62">
        <v>18.582266130890762</v>
      </c>
      <c r="E117" s="59">
        <v>18.582266130890762</v>
      </c>
      <c r="F117" s="59">
        <v>18.582266130890762</v>
      </c>
      <c r="G117" s="55">
        <v>18.582266130890762</v>
      </c>
      <c r="H117" s="62">
        <v>18.582266130890762</v>
      </c>
      <c r="I117" s="63">
        <v>18.582266130890762</v>
      </c>
      <c r="J117" s="24">
        <v>18.582266130890762</v>
      </c>
      <c r="K117" s="55">
        <v>18.582266130890762</v>
      </c>
      <c r="L117" s="55">
        <v>18.582266130890762</v>
      </c>
      <c r="M117" s="24">
        <v>18.582266130890762</v>
      </c>
    </row>
    <row r="118" spans="1:13" outlineLevel="1" x14ac:dyDescent="0.25">
      <c r="A118" s="16" t="s">
        <v>17</v>
      </c>
      <c r="B118" s="17" t="s">
        <v>18</v>
      </c>
      <c r="C118" s="18">
        <v>65.472307442355259</v>
      </c>
      <c r="D118" s="62">
        <v>65.472307442355259</v>
      </c>
      <c r="E118" s="63">
        <v>65.472307442355259</v>
      </c>
      <c r="F118" s="63">
        <v>65.472307442355259</v>
      </c>
      <c r="G118" s="64">
        <v>65.472307442355259</v>
      </c>
      <c r="H118" s="62">
        <v>65.472307442355259</v>
      </c>
      <c r="I118" s="63">
        <v>65.472307442355259</v>
      </c>
      <c r="J118" s="19">
        <v>65.472307442355259</v>
      </c>
      <c r="K118" s="64">
        <v>65.472307442355259</v>
      </c>
      <c r="L118" s="64">
        <v>65.472307442355259</v>
      </c>
      <c r="M118" s="19">
        <v>65.472307442355259</v>
      </c>
    </row>
    <row r="119" spans="1:13" outlineLevel="1" x14ac:dyDescent="0.25">
      <c r="A119" s="16" t="s">
        <v>19</v>
      </c>
      <c r="B119" s="17" t="s">
        <v>20</v>
      </c>
      <c r="C119" s="18">
        <v>11.160667999999999</v>
      </c>
      <c r="D119" s="62">
        <v>11.160667999999999</v>
      </c>
      <c r="E119" s="63">
        <v>11.160667999999999</v>
      </c>
      <c r="F119" s="63">
        <v>11.160667999999999</v>
      </c>
      <c r="G119" s="64">
        <v>11.160667999999999</v>
      </c>
      <c r="H119" s="62">
        <v>11.160667999999999</v>
      </c>
      <c r="I119" s="63">
        <v>11.160667999999999</v>
      </c>
      <c r="J119" s="19">
        <v>11.160667999999999</v>
      </c>
      <c r="K119" s="64">
        <v>11.160667999999999</v>
      </c>
      <c r="L119" s="64">
        <v>11.160667999999999</v>
      </c>
      <c r="M119" s="19">
        <v>11.160667999999999</v>
      </c>
    </row>
    <row r="120" spans="1:13" outlineLevel="1" x14ac:dyDescent="0.25">
      <c r="A120" s="16"/>
      <c r="B120" s="17" t="s">
        <v>67</v>
      </c>
      <c r="C120" s="29">
        <v>71.510000000000005</v>
      </c>
      <c r="D120" s="62">
        <v>71.510000000000005</v>
      </c>
      <c r="E120" s="59">
        <v>71.510000000000005</v>
      </c>
      <c r="F120" s="59">
        <v>71.510000000000005</v>
      </c>
      <c r="G120" s="55">
        <v>71.510000000000005</v>
      </c>
      <c r="H120" s="62">
        <v>71.510000000000005</v>
      </c>
      <c r="I120" s="63">
        <v>71.510000000000005</v>
      </c>
      <c r="J120" s="24">
        <v>71.510000000000005</v>
      </c>
      <c r="K120" s="55">
        <v>71.510000000000005</v>
      </c>
      <c r="L120" s="55">
        <v>71.510000000000005</v>
      </c>
      <c r="M120" s="24">
        <v>71.510000000000005</v>
      </c>
    </row>
    <row r="121" spans="1:13" outlineLevel="1" x14ac:dyDescent="0.25">
      <c r="A121" s="25" t="s">
        <v>21</v>
      </c>
      <c r="B121" s="26" t="s">
        <v>22</v>
      </c>
      <c r="C121" s="27">
        <v>3797.0452415732466</v>
      </c>
      <c r="D121" s="27">
        <v>4109.3713415732454</v>
      </c>
      <c r="E121" s="54">
        <v>3394.1047946982458</v>
      </c>
      <c r="F121" s="54">
        <v>3701.4496125732462</v>
      </c>
      <c r="G121" s="66">
        <v>5010.6127640813665</v>
      </c>
      <c r="H121" s="66">
        <v>5322.9388640813668</v>
      </c>
      <c r="I121" s="54">
        <v>5217.382764081367</v>
      </c>
      <c r="J121" s="28">
        <v>5451.8052415732473</v>
      </c>
      <c r="K121" s="66">
        <v>5010.6127640813665</v>
      </c>
      <c r="L121" s="66">
        <v>5238.9873622807172</v>
      </c>
      <c r="M121" s="28">
        <v>5803.4152415732469</v>
      </c>
    </row>
    <row r="122" spans="1:13" outlineLevel="1" x14ac:dyDescent="0.25">
      <c r="A122" s="16" t="s">
        <v>23</v>
      </c>
      <c r="B122" s="17" t="s">
        <v>24</v>
      </c>
      <c r="C122" s="62" t="s">
        <v>43</v>
      </c>
      <c r="D122" s="62" t="s">
        <v>43</v>
      </c>
      <c r="E122" s="59" t="s">
        <v>43</v>
      </c>
      <c r="F122" s="59" t="s">
        <v>43</v>
      </c>
      <c r="G122" s="55" t="s">
        <v>43</v>
      </c>
      <c r="H122" s="62" t="s">
        <v>43</v>
      </c>
      <c r="I122" s="59" t="s">
        <v>43</v>
      </c>
      <c r="J122" s="59" t="s">
        <v>43</v>
      </c>
      <c r="K122" s="55" t="s">
        <v>43</v>
      </c>
      <c r="L122" s="55" t="s">
        <v>43</v>
      </c>
      <c r="M122" s="24" t="s">
        <v>43</v>
      </c>
    </row>
    <row r="123" spans="1:13" outlineLevel="1" x14ac:dyDescent="0.25">
      <c r="A123" s="16" t="s">
        <v>68</v>
      </c>
      <c r="B123" s="17" t="s">
        <v>69</v>
      </c>
      <c r="C123" s="62" t="s">
        <v>66</v>
      </c>
      <c r="D123" s="62" t="s">
        <v>66</v>
      </c>
      <c r="E123" s="59" t="s">
        <v>66</v>
      </c>
      <c r="F123" s="59" t="s">
        <v>66</v>
      </c>
      <c r="G123" s="55" t="s">
        <v>66</v>
      </c>
      <c r="H123" s="62" t="s">
        <v>66</v>
      </c>
      <c r="I123" s="59" t="s">
        <v>66</v>
      </c>
      <c r="J123" s="59" t="s">
        <v>66</v>
      </c>
      <c r="K123" s="55" t="s">
        <v>66</v>
      </c>
      <c r="L123" s="55" t="s">
        <v>66</v>
      </c>
      <c r="M123" s="24" t="s">
        <v>66</v>
      </c>
    </row>
    <row r="124" spans="1:13" outlineLevel="1" x14ac:dyDescent="0.25">
      <c r="A124" s="16" t="s">
        <v>70</v>
      </c>
      <c r="B124" s="17" t="s">
        <v>27</v>
      </c>
      <c r="C124" s="23" t="s">
        <v>28</v>
      </c>
      <c r="D124" s="62" t="s">
        <v>28</v>
      </c>
      <c r="E124" s="59" t="s">
        <v>28</v>
      </c>
      <c r="F124" s="59" t="s">
        <v>28</v>
      </c>
      <c r="G124" s="55" t="s">
        <v>28</v>
      </c>
      <c r="H124" s="62" t="s">
        <v>28</v>
      </c>
      <c r="I124" s="59" t="s">
        <v>28</v>
      </c>
      <c r="J124" s="59" t="s">
        <v>28</v>
      </c>
      <c r="K124" s="55" t="s">
        <v>28</v>
      </c>
      <c r="L124" s="55" t="s">
        <v>28</v>
      </c>
      <c r="M124" s="24" t="s">
        <v>28</v>
      </c>
    </row>
    <row r="125" spans="1:13" outlineLevel="1" x14ac:dyDescent="0.25">
      <c r="A125" s="25" t="s">
        <v>72</v>
      </c>
      <c r="B125" s="26" t="s">
        <v>30</v>
      </c>
      <c r="C125" s="27">
        <v>3797.0452415732466</v>
      </c>
      <c r="D125" s="27">
        <v>4109.3713415732454</v>
      </c>
      <c r="E125" s="54">
        <v>3394.1047946982458</v>
      </c>
      <c r="F125" s="54">
        <v>3701.4496125732462</v>
      </c>
      <c r="G125" s="27">
        <v>5010.6127640813665</v>
      </c>
      <c r="H125" s="27">
        <v>5322.9388640813668</v>
      </c>
      <c r="I125" s="54">
        <v>5217.382764081367</v>
      </c>
      <c r="J125" s="54">
        <v>5451.8052415732473</v>
      </c>
      <c r="K125" s="27">
        <v>5010.6127640813665</v>
      </c>
      <c r="L125" s="27">
        <v>5238.9873622807172</v>
      </c>
      <c r="M125" s="54">
        <v>5803.4152415732469</v>
      </c>
    </row>
    <row r="126" spans="1:13" outlineLevel="1" x14ac:dyDescent="0.25">
      <c r="A126" s="16" t="s">
        <v>31</v>
      </c>
      <c r="B126" s="17" t="s">
        <v>32</v>
      </c>
      <c r="C126" s="23" t="s">
        <v>73</v>
      </c>
      <c r="D126" s="62" t="s">
        <v>73</v>
      </c>
      <c r="E126" s="59" t="s">
        <v>73</v>
      </c>
      <c r="F126" s="59" t="s">
        <v>73</v>
      </c>
      <c r="G126" s="55" t="s">
        <v>73</v>
      </c>
      <c r="H126" s="62" t="s">
        <v>73</v>
      </c>
      <c r="I126" s="59" t="s">
        <v>73</v>
      </c>
      <c r="J126" s="59" t="s">
        <v>73</v>
      </c>
      <c r="K126" s="55" t="s">
        <v>73</v>
      </c>
      <c r="L126" s="55" t="s">
        <v>73</v>
      </c>
      <c r="M126" s="24" t="s">
        <v>73</v>
      </c>
    </row>
    <row r="127" spans="1:13" outlineLevel="1" x14ac:dyDescent="0.25">
      <c r="A127" s="16" t="s">
        <v>33</v>
      </c>
      <c r="B127" s="17" t="s">
        <v>34</v>
      </c>
      <c r="C127" s="18" t="s">
        <v>35</v>
      </c>
      <c r="D127" s="62" t="s">
        <v>35</v>
      </c>
      <c r="E127" s="59" t="s">
        <v>74</v>
      </c>
      <c r="F127" s="59" t="s">
        <v>74</v>
      </c>
      <c r="G127" s="64" t="s">
        <v>35</v>
      </c>
      <c r="H127" s="62" t="s">
        <v>35</v>
      </c>
      <c r="I127" s="59" t="s">
        <v>74</v>
      </c>
      <c r="J127" s="59" t="s">
        <v>74</v>
      </c>
      <c r="K127" s="64" t="s">
        <v>35</v>
      </c>
      <c r="L127" s="64" t="s">
        <v>35</v>
      </c>
      <c r="M127" s="24" t="s">
        <v>74</v>
      </c>
    </row>
    <row r="128" spans="1:13" outlineLevel="1" x14ac:dyDescent="0.25">
      <c r="A128" s="16" t="s">
        <v>37</v>
      </c>
      <c r="B128" s="17" t="s">
        <v>38</v>
      </c>
      <c r="C128" s="18" t="s">
        <v>39</v>
      </c>
      <c r="D128" s="62" t="s">
        <v>39</v>
      </c>
      <c r="E128" s="63" t="s">
        <v>39</v>
      </c>
      <c r="F128" s="63" t="s">
        <v>39</v>
      </c>
      <c r="G128" s="64" t="s">
        <v>39</v>
      </c>
      <c r="H128" s="62" t="s">
        <v>39</v>
      </c>
      <c r="I128" s="63" t="s">
        <v>39</v>
      </c>
      <c r="J128" s="63" t="s">
        <v>39</v>
      </c>
      <c r="K128" s="64" t="s">
        <v>39</v>
      </c>
      <c r="L128" s="64" t="s">
        <v>39</v>
      </c>
      <c r="M128" s="19" t="s">
        <v>39</v>
      </c>
    </row>
    <row r="129" spans="1:15" ht="15.75" outlineLevel="1" thickBot="1" x14ac:dyDescent="0.3">
      <c r="A129" s="31" t="s">
        <v>40</v>
      </c>
      <c r="B129" s="32" t="s">
        <v>41</v>
      </c>
      <c r="C129" s="33"/>
      <c r="D129" s="68"/>
      <c r="E129" s="69"/>
      <c r="F129" s="68"/>
      <c r="G129" s="70"/>
      <c r="H129" s="68"/>
      <c r="I129" s="69"/>
      <c r="J129" s="68"/>
      <c r="K129" s="70"/>
      <c r="L129" s="70"/>
      <c r="M129" s="34"/>
    </row>
    <row r="130" spans="1:15" ht="15.75" outlineLevel="1" thickTop="1" x14ac:dyDescent="0.25"/>
    <row r="131" spans="1:15" outlineLevel="1" x14ac:dyDescent="0.25">
      <c r="A131" s="38"/>
      <c r="B131" s="98"/>
      <c r="C131" s="98"/>
      <c r="D131" s="98"/>
      <c r="E131" s="98"/>
      <c r="F131" s="98"/>
      <c r="G131" s="98"/>
      <c r="H131" s="42"/>
      <c r="I131" s="72"/>
      <c r="J131" s="72"/>
      <c r="K131" s="72"/>
      <c r="L131" s="72"/>
      <c r="M131" s="72"/>
    </row>
    <row r="132" spans="1:15" outlineLevel="1" x14ac:dyDescent="0.25">
      <c r="A132" s="88">
        <v>1</v>
      </c>
      <c r="B132" s="98" t="s">
        <v>44</v>
      </c>
      <c r="C132" s="98"/>
      <c r="D132" s="98"/>
      <c r="E132" s="98"/>
      <c r="F132" s="98"/>
      <c r="G132" s="98"/>
      <c r="H132" s="98"/>
      <c r="I132" s="98"/>
      <c r="J132" s="42"/>
      <c r="K132" s="42"/>
      <c r="L132" s="72"/>
      <c r="M132" s="72"/>
    </row>
    <row r="133" spans="1:15" ht="15" customHeight="1" outlineLevel="1" x14ac:dyDescent="0.25">
      <c r="A133" s="38" t="s">
        <v>43</v>
      </c>
      <c r="B133" s="98" t="s">
        <v>91</v>
      </c>
      <c r="C133" s="98"/>
      <c r="D133" s="98"/>
      <c r="E133" s="98"/>
      <c r="F133" s="98"/>
      <c r="G133" s="98"/>
      <c r="H133" s="98"/>
      <c r="I133" s="98"/>
      <c r="J133" s="98"/>
      <c r="K133" s="98"/>
      <c r="L133" s="98"/>
      <c r="M133" s="98"/>
    </row>
    <row r="134" spans="1:15" ht="15" customHeight="1" outlineLevel="1" x14ac:dyDescent="0.25">
      <c r="A134" s="38" t="s">
        <v>14</v>
      </c>
      <c r="B134" s="98" t="s">
        <v>92</v>
      </c>
      <c r="C134" s="98"/>
      <c r="D134" s="98"/>
      <c r="E134" s="98"/>
      <c r="F134" s="98"/>
      <c r="G134" s="98"/>
      <c r="H134" s="98"/>
      <c r="I134" s="98"/>
      <c r="J134" s="98"/>
      <c r="K134" s="98"/>
      <c r="L134" s="98"/>
      <c r="M134" s="72"/>
    </row>
    <row r="135" spans="1:15" outlineLevel="1" x14ac:dyDescent="0.25">
      <c r="A135" s="41" t="s">
        <v>28</v>
      </c>
      <c r="B135" s="98" t="s">
        <v>80</v>
      </c>
      <c r="C135" s="98"/>
      <c r="D135" s="98"/>
      <c r="E135" s="98"/>
      <c r="F135" s="98"/>
      <c r="G135" s="98"/>
      <c r="H135" s="42"/>
      <c r="I135" s="72"/>
      <c r="J135" s="72"/>
      <c r="K135" s="72"/>
      <c r="L135" s="72"/>
      <c r="M135" s="72"/>
    </row>
    <row r="136" spans="1:15" ht="25.5" customHeight="1" outlineLevel="1" x14ac:dyDescent="0.25">
      <c r="A136" s="41" t="s">
        <v>35</v>
      </c>
      <c r="B136" s="98" t="s">
        <v>48</v>
      </c>
      <c r="C136" s="98"/>
      <c r="D136" s="98"/>
      <c r="E136" s="98"/>
      <c r="F136" s="98"/>
      <c r="G136" s="98"/>
      <c r="H136" s="98"/>
      <c r="I136" s="98"/>
      <c r="J136" s="42"/>
      <c r="K136" s="42"/>
      <c r="L136" s="72"/>
      <c r="M136" s="72"/>
    </row>
    <row r="137" spans="1:15" s="90" customFormat="1" ht="12.75" outlineLevel="1" x14ac:dyDescent="0.25">
      <c r="A137" s="41" t="s">
        <v>39</v>
      </c>
      <c r="B137" s="98" t="s">
        <v>49</v>
      </c>
      <c r="C137" s="98"/>
      <c r="D137" s="98"/>
      <c r="E137" s="98"/>
      <c r="F137" s="98"/>
      <c r="G137" s="98"/>
      <c r="H137" s="98"/>
      <c r="I137" s="98"/>
      <c r="J137" s="98"/>
      <c r="K137" s="98"/>
      <c r="L137" s="98"/>
      <c r="M137" s="98"/>
      <c r="N137" s="89"/>
      <c r="O137" s="89"/>
    </row>
    <row r="138" spans="1:15" ht="30" customHeight="1" outlineLevel="1" x14ac:dyDescent="0.25">
      <c r="A138" s="91" t="s">
        <v>75</v>
      </c>
      <c r="B138" s="98" t="s">
        <v>82</v>
      </c>
      <c r="C138" s="98"/>
      <c r="D138" s="98"/>
      <c r="E138" s="98"/>
      <c r="F138" s="98"/>
      <c r="G138" s="98"/>
      <c r="H138" s="98"/>
      <c r="I138" s="98"/>
      <c r="J138" s="42"/>
      <c r="K138" s="42"/>
    </row>
    <row r="139" spans="1:15" outlineLevel="1" x14ac:dyDescent="0.25">
      <c r="A139" s="91" t="s">
        <v>66</v>
      </c>
      <c r="B139" s="98" t="s">
        <v>101</v>
      </c>
      <c r="C139" s="98"/>
      <c r="D139" s="98"/>
      <c r="E139" s="98"/>
      <c r="F139" s="98"/>
      <c r="G139" s="98"/>
      <c r="H139" s="98"/>
      <c r="I139" s="98"/>
      <c r="J139" s="42"/>
      <c r="K139" s="42"/>
    </row>
    <row r="140" spans="1:15" outlineLevel="1" x14ac:dyDescent="0.25">
      <c r="A140" s="91" t="s">
        <v>73</v>
      </c>
      <c r="B140" s="98" t="s">
        <v>51</v>
      </c>
      <c r="C140" s="98"/>
      <c r="D140" s="98"/>
      <c r="E140" s="98"/>
      <c r="F140" s="98"/>
      <c r="G140" s="98"/>
      <c r="H140" s="98"/>
      <c r="I140" s="98"/>
      <c r="J140" s="42"/>
      <c r="K140" s="42"/>
    </row>
    <row r="142" spans="1:15" ht="84.75" customHeight="1" x14ac:dyDescent="0.25">
      <c r="A142" s="124" t="s">
        <v>94</v>
      </c>
      <c r="B142" s="124"/>
      <c r="C142" s="124"/>
      <c r="D142" s="124"/>
      <c r="E142" s="124"/>
      <c r="F142" s="124"/>
      <c r="G142" s="124"/>
      <c r="H142" s="95"/>
    </row>
  </sheetData>
  <sheetProtection algorithmName="SHA-512" hashValue="3v7X7Oi4J+ek0Sja6JhZvey/08TUCynz8pUW1/HXr+wc1fSfqvwEk/KSKfzRQ+9hy552t3MgFnh9VVUsPTvD9Q==" saltValue="sRbVmN6XREAARtTDlJuHvQ==" spinCount="100000" sheet="1" objects="1" scenarios="1"/>
  <mergeCells count="56">
    <mergeCell ref="A142:G142"/>
    <mergeCell ref="B135:G135"/>
    <mergeCell ref="B136:I136"/>
    <mergeCell ref="B137:M137"/>
    <mergeCell ref="B138:I138"/>
    <mergeCell ref="B139:I139"/>
    <mergeCell ref="B140:I140"/>
    <mergeCell ref="B134:L134"/>
    <mergeCell ref="B100:M100"/>
    <mergeCell ref="B101:I101"/>
    <mergeCell ref="A103:G103"/>
    <mergeCell ref="C107:F109"/>
    <mergeCell ref="G107:J109"/>
    <mergeCell ref="K107:M109"/>
    <mergeCell ref="A110:A112"/>
    <mergeCell ref="B110:B112"/>
    <mergeCell ref="B131:G131"/>
    <mergeCell ref="B132:I132"/>
    <mergeCell ref="B133:M133"/>
    <mergeCell ref="B99:I99"/>
    <mergeCell ref="B64:I64"/>
    <mergeCell ref="B65:I65"/>
    <mergeCell ref="B69:G69"/>
    <mergeCell ref="C71:E73"/>
    <mergeCell ref="G71:I73"/>
    <mergeCell ref="B94:G94"/>
    <mergeCell ref="B95:I95"/>
    <mergeCell ref="B96:M96"/>
    <mergeCell ref="B97:L97"/>
    <mergeCell ref="B98:G98"/>
    <mergeCell ref="A34:A36"/>
    <mergeCell ref="B34:B36"/>
    <mergeCell ref="B55:I55"/>
    <mergeCell ref="A74:A76"/>
    <mergeCell ref="B74:B76"/>
    <mergeCell ref="B57:I57"/>
    <mergeCell ref="B58:M58"/>
    <mergeCell ref="B59:I59"/>
    <mergeCell ref="B61:G61"/>
    <mergeCell ref="B62:I62"/>
    <mergeCell ref="B63:I63"/>
    <mergeCell ref="B56:I56"/>
    <mergeCell ref="B24:I24"/>
    <mergeCell ref="B25:I25"/>
    <mergeCell ref="B26:I26"/>
    <mergeCell ref="B27:I27"/>
    <mergeCell ref="B28:I28"/>
    <mergeCell ref="B29:M29"/>
    <mergeCell ref="C31:G33"/>
    <mergeCell ref="I31:M33"/>
    <mergeCell ref="B23:I23"/>
    <mergeCell ref="C3:D4"/>
    <mergeCell ref="F3:H4"/>
    <mergeCell ref="A5:A6"/>
    <mergeCell ref="B5:B6"/>
    <mergeCell ref="B22:I22"/>
  </mergeCells>
  <hyperlinks>
    <hyperlink ref="B21" location="Nota" display="Ver Nota Informativa"/>
    <hyperlink ref="B67" location="Nota" display="Ver Nota Informativ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2"/>
  <sheetViews>
    <sheetView showGridLines="0" workbookViewId="0">
      <selection sqref="A1:XFD1048576"/>
    </sheetView>
  </sheetViews>
  <sheetFormatPr baseColWidth="10" defaultRowHeight="15" outlineLevelRow="2" x14ac:dyDescent="0.25"/>
  <cols>
    <col min="1" max="1" width="8" style="1" customWidth="1"/>
    <col min="2" max="2" width="50.28515625" style="2" customWidth="1"/>
    <col min="3" max="4" width="20.85546875" style="2" customWidth="1"/>
    <col min="5" max="5" width="17.28515625" style="2" customWidth="1"/>
    <col min="6" max="6" width="18.140625" style="2" customWidth="1"/>
    <col min="7" max="8" width="20.140625" style="2" customWidth="1"/>
    <col min="9" max="11" width="17.28515625" style="2" customWidth="1"/>
    <col min="12" max="12" width="17.7109375" style="3" customWidth="1"/>
    <col min="13" max="13" width="15.140625" style="3" customWidth="1"/>
    <col min="14" max="16384" width="11.42578125" style="3"/>
  </cols>
  <sheetData>
    <row r="1" spans="1:11" x14ac:dyDescent="0.25">
      <c r="B1" s="2" t="s">
        <v>112</v>
      </c>
    </row>
    <row r="2" spans="1:11" ht="15.75" thickBot="1" x14ac:dyDescent="0.3">
      <c r="A2" s="4" t="s">
        <v>1</v>
      </c>
      <c r="B2" s="5"/>
      <c r="C2" s="5"/>
      <c r="D2" s="5"/>
      <c r="E2" s="5"/>
      <c r="F2" s="5"/>
      <c r="G2" s="5"/>
      <c r="H2" s="5"/>
      <c r="I2" s="5"/>
      <c r="J2" s="5"/>
      <c r="K2" s="5"/>
    </row>
    <row r="3" spans="1:11" ht="18.75" customHeight="1" thickTop="1" x14ac:dyDescent="0.25">
      <c r="A3" s="6"/>
      <c r="B3" s="7" t="s">
        <v>2</v>
      </c>
      <c r="C3" s="125" t="s">
        <v>3</v>
      </c>
      <c r="D3" s="127"/>
      <c r="E3" s="8"/>
      <c r="F3" s="103"/>
      <c r="G3" s="103"/>
      <c r="H3" s="103"/>
      <c r="I3" s="8"/>
      <c r="J3" s="8"/>
      <c r="K3" s="3"/>
    </row>
    <row r="4" spans="1:11" ht="21" customHeight="1" x14ac:dyDescent="0.25">
      <c r="A4" s="10"/>
      <c r="B4" s="11" t="s">
        <v>4</v>
      </c>
      <c r="C4" s="111"/>
      <c r="D4" s="113"/>
      <c r="E4" s="8"/>
      <c r="F4" s="103"/>
      <c r="G4" s="103"/>
      <c r="H4" s="103"/>
      <c r="I4" s="8"/>
      <c r="J4" s="8"/>
      <c r="K4" s="3"/>
    </row>
    <row r="5" spans="1:11" s="15" customFormat="1" ht="39" customHeight="1" x14ac:dyDescent="0.25">
      <c r="A5" s="104" t="s">
        <v>5</v>
      </c>
      <c r="B5" s="106" t="s">
        <v>6</v>
      </c>
      <c r="C5" s="12" t="s">
        <v>7</v>
      </c>
      <c r="D5" s="13" t="s">
        <v>8</v>
      </c>
      <c r="E5" s="14"/>
      <c r="F5" s="14"/>
      <c r="G5" s="14"/>
      <c r="H5" s="14"/>
      <c r="I5" s="14"/>
      <c r="J5" s="14"/>
    </row>
    <row r="6" spans="1:11" s="15" customFormat="1" x14ac:dyDescent="0.25">
      <c r="A6" s="105"/>
      <c r="B6" s="107"/>
      <c r="C6" s="12" t="s">
        <v>9</v>
      </c>
      <c r="D6" s="13" t="s">
        <v>9</v>
      </c>
      <c r="E6" s="14"/>
      <c r="F6" s="14"/>
      <c r="G6" s="14"/>
      <c r="H6" s="14"/>
      <c r="I6" s="14"/>
      <c r="J6" s="14"/>
    </row>
    <row r="7" spans="1:11" x14ac:dyDescent="0.25">
      <c r="A7" s="16" t="s">
        <v>10</v>
      </c>
      <c r="B7" s="17" t="s">
        <v>11</v>
      </c>
      <c r="C7" s="18">
        <v>3753.8</v>
      </c>
      <c r="D7" s="19">
        <v>3622.64</v>
      </c>
      <c r="E7" s="20"/>
      <c r="F7" s="21"/>
      <c r="G7" s="21"/>
      <c r="H7" s="21"/>
      <c r="I7" s="21"/>
      <c r="J7" s="21"/>
      <c r="K7" s="3"/>
    </row>
    <row r="8" spans="1:11" x14ac:dyDescent="0.25">
      <c r="A8" s="16" t="s">
        <v>12</v>
      </c>
      <c r="B8" s="17" t="s">
        <v>13</v>
      </c>
      <c r="C8" s="18" t="s">
        <v>14</v>
      </c>
      <c r="D8" s="19" t="s">
        <v>14</v>
      </c>
      <c r="E8" s="20"/>
      <c r="F8" s="22"/>
      <c r="G8" s="22"/>
      <c r="H8" s="22"/>
      <c r="I8" s="22"/>
      <c r="J8" s="22"/>
      <c r="K8" s="3"/>
    </row>
    <row r="9" spans="1:11" x14ac:dyDescent="0.25">
      <c r="A9" s="16" t="s">
        <v>15</v>
      </c>
      <c r="B9" s="17" t="s">
        <v>16</v>
      </c>
      <c r="C9" s="23">
        <v>18.582266130890762</v>
      </c>
      <c r="D9" s="24">
        <v>18.582266130890762</v>
      </c>
      <c r="E9" s="20"/>
      <c r="F9" s="22"/>
      <c r="G9" s="22"/>
      <c r="H9" s="22"/>
      <c r="I9" s="22"/>
      <c r="J9" s="22"/>
      <c r="K9" s="3"/>
    </row>
    <row r="10" spans="1:11" x14ac:dyDescent="0.25">
      <c r="A10" s="16" t="s">
        <v>17</v>
      </c>
      <c r="B10" s="17" t="s">
        <v>18</v>
      </c>
      <c r="C10" s="23">
        <v>65.472307442355259</v>
      </c>
      <c r="D10" s="24">
        <v>65.472307442355259</v>
      </c>
      <c r="E10" s="20"/>
      <c r="F10" s="22"/>
      <c r="G10" s="22"/>
      <c r="H10" s="22"/>
      <c r="I10" s="22"/>
      <c r="J10" s="22"/>
      <c r="K10" s="3"/>
    </row>
    <row r="11" spans="1:11" x14ac:dyDescent="0.25">
      <c r="A11" s="16" t="s">
        <v>19</v>
      </c>
      <c r="B11" s="17" t="s">
        <v>20</v>
      </c>
      <c r="C11" s="23">
        <v>3.9253300000000007</v>
      </c>
      <c r="D11" s="24">
        <v>3.9253300000000007</v>
      </c>
      <c r="E11" s="20"/>
      <c r="F11" s="22"/>
      <c r="G11" s="22"/>
      <c r="H11" s="22"/>
      <c r="I11" s="22"/>
      <c r="J11" s="22"/>
      <c r="K11" s="3"/>
    </row>
    <row r="12" spans="1:11" x14ac:dyDescent="0.25">
      <c r="A12" s="25" t="s">
        <v>21</v>
      </c>
      <c r="B12" s="26" t="s">
        <v>22</v>
      </c>
      <c r="C12" s="27">
        <v>3841.779903573246</v>
      </c>
      <c r="D12" s="28">
        <v>3710.6199035732461</v>
      </c>
      <c r="E12" s="20"/>
      <c r="F12" s="22"/>
      <c r="G12" s="22"/>
      <c r="H12" s="22"/>
      <c r="I12" s="22"/>
      <c r="J12" s="22"/>
      <c r="K12" s="3"/>
    </row>
    <row r="13" spans="1:11" x14ac:dyDescent="0.25">
      <c r="A13" s="16" t="s">
        <v>23</v>
      </c>
      <c r="B13" s="17" t="s">
        <v>24</v>
      </c>
      <c r="C13" s="29" t="s">
        <v>25</v>
      </c>
      <c r="D13" s="24" t="s">
        <v>25</v>
      </c>
      <c r="E13" s="20"/>
      <c r="F13" s="22"/>
      <c r="G13" s="22"/>
      <c r="H13" s="22"/>
      <c r="I13" s="22"/>
      <c r="J13" s="22"/>
      <c r="K13" s="3"/>
    </row>
    <row r="14" spans="1:11" x14ac:dyDescent="0.25">
      <c r="A14" s="16" t="s">
        <v>26</v>
      </c>
      <c r="B14" s="17" t="s">
        <v>27</v>
      </c>
      <c r="C14" s="23" t="s">
        <v>28</v>
      </c>
      <c r="D14" s="24" t="s">
        <v>28</v>
      </c>
      <c r="E14" s="20"/>
      <c r="F14" s="22"/>
      <c r="G14" s="22"/>
      <c r="H14" s="22"/>
      <c r="I14" s="22"/>
      <c r="J14" s="22"/>
      <c r="K14" s="3"/>
    </row>
    <row r="15" spans="1:11" x14ac:dyDescent="0.25">
      <c r="A15" s="25" t="s">
        <v>29</v>
      </c>
      <c r="B15" s="26" t="s">
        <v>30</v>
      </c>
      <c r="C15" s="27">
        <v>3841.779903573246</v>
      </c>
      <c r="D15" s="28">
        <v>3710.6199035732461</v>
      </c>
      <c r="E15" s="20"/>
      <c r="F15" s="30"/>
      <c r="G15" s="30"/>
      <c r="H15" s="22"/>
      <c r="I15" s="22"/>
      <c r="J15" s="22"/>
      <c r="K15" s="3"/>
    </row>
    <row r="16" spans="1:11" x14ac:dyDescent="0.25">
      <c r="A16" s="16" t="s">
        <v>31</v>
      </c>
      <c r="B16" s="17" t="s">
        <v>32</v>
      </c>
      <c r="C16" s="29" t="s">
        <v>25</v>
      </c>
      <c r="D16" s="24" t="s">
        <v>25</v>
      </c>
      <c r="E16" s="20"/>
      <c r="F16" s="22"/>
      <c r="G16" s="22"/>
      <c r="H16" s="22"/>
      <c r="I16" s="22"/>
      <c r="J16" s="22"/>
      <c r="K16" s="3"/>
    </row>
    <row r="17" spans="1:13" x14ac:dyDescent="0.25">
      <c r="A17" s="16" t="s">
        <v>33</v>
      </c>
      <c r="B17" s="17" t="s">
        <v>34</v>
      </c>
      <c r="C17" s="18" t="s">
        <v>35</v>
      </c>
      <c r="D17" s="24" t="s">
        <v>36</v>
      </c>
      <c r="E17" s="20"/>
      <c r="F17" s="22"/>
      <c r="G17" s="22"/>
      <c r="H17" s="22"/>
      <c r="I17" s="22"/>
      <c r="J17" s="22"/>
      <c r="K17" s="3"/>
    </row>
    <row r="18" spans="1:13" x14ac:dyDescent="0.25">
      <c r="A18" s="16" t="s">
        <v>37</v>
      </c>
      <c r="B18" s="17" t="s">
        <v>38</v>
      </c>
      <c r="C18" s="18" t="s">
        <v>39</v>
      </c>
      <c r="D18" s="24" t="s">
        <v>39</v>
      </c>
      <c r="E18" s="20"/>
      <c r="F18" s="22"/>
      <c r="G18" s="22"/>
      <c r="H18" s="22"/>
      <c r="I18" s="22"/>
      <c r="J18" s="22"/>
      <c r="K18" s="3"/>
    </row>
    <row r="19" spans="1:13" ht="27" customHeight="1" thickBot="1" x14ac:dyDescent="0.3">
      <c r="A19" s="31" t="s">
        <v>40</v>
      </c>
      <c r="B19" s="32" t="s">
        <v>41</v>
      </c>
      <c r="C19" s="33"/>
      <c r="D19" s="34"/>
      <c r="E19" s="20"/>
      <c r="F19" s="22"/>
      <c r="G19" s="22"/>
      <c r="H19" s="22"/>
      <c r="I19" s="22"/>
      <c r="J19" s="22"/>
      <c r="K19" s="3"/>
    </row>
    <row r="20" spans="1:13" ht="15.75" thickTop="1" x14ac:dyDescent="0.25">
      <c r="A20" s="35"/>
      <c r="B20" s="36"/>
      <c r="C20" s="37"/>
      <c r="D20" s="37"/>
      <c r="E20" s="37"/>
      <c r="F20" s="37"/>
      <c r="G20" s="37"/>
      <c r="H20" s="37"/>
      <c r="I20" s="37"/>
      <c r="J20" s="37"/>
      <c r="K20" s="37"/>
    </row>
    <row r="21" spans="1:13" ht="15" customHeight="1" x14ac:dyDescent="0.25">
      <c r="A21" s="38"/>
      <c r="B21" s="39" t="s">
        <v>42</v>
      </c>
      <c r="C21" s="40"/>
      <c r="D21" s="40"/>
      <c r="E21" s="40"/>
      <c r="F21" s="40"/>
      <c r="G21" s="40"/>
      <c r="H21" s="40"/>
      <c r="I21" s="40"/>
      <c r="J21" s="40"/>
      <c r="K21" s="40"/>
    </row>
    <row r="22" spans="1:13" ht="15" customHeight="1" x14ac:dyDescent="0.25">
      <c r="A22" s="41" t="s">
        <v>43</v>
      </c>
      <c r="B22" s="98" t="s">
        <v>44</v>
      </c>
      <c r="C22" s="98"/>
      <c r="D22" s="98"/>
      <c r="E22" s="98"/>
      <c r="F22" s="98"/>
      <c r="G22" s="98"/>
      <c r="H22" s="98"/>
      <c r="I22" s="98"/>
      <c r="J22" s="42"/>
      <c r="K22" s="42"/>
    </row>
    <row r="23" spans="1:13" ht="15" customHeight="1" x14ac:dyDescent="0.25">
      <c r="A23" s="41" t="s">
        <v>14</v>
      </c>
      <c r="B23" s="98" t="s">
        <v>45</v>
      </c>
      <c r="C23" s="98"/>
      <c r="D23" s="98"/>
      <c r="E23" s="98"/>
      <c r="F23" s="98"/>
      <c r="G23" s="98"/>
      <c r="H23" s="98"/>
      <c r="I23" s="98"/>
      <c r="J23" s="42"/>
      <c r="K23" s="42"/>
    </row>
    <row r="24" spans="1:13" ht="15" customHeight="1" x14ac:dyDescent="0.25">
      <c r="A24" s="41"/>
      <c r="B24" s="98" t="s">
        <v>46</v>
      </c>
      <c r="C24" s="98"/>
      <c r="D24" s="98"/>
      <c r="E24" s="98"/>
      <c r="F24" s="98"/>
      <c r="G24" s="98"/>
      <c r="H24" s="98"/>
      <c r="I24" s="98"/>
      <c r="J24" s="42"/>
      <c r="K24" s="42"/>
    </row>
    <row r="25" spans="1:13" x14ac:dyDescent="0.25">
      <c r="A25" s="41" t="s">
        <v>28</v>
      </c>
      <c r="B25" s="98" t="s">
        <v>47</v>
      </c>
      <c r="C25" s="98"/>
      <c r="D25" s="98"/>
      <c r="E25" s="98"/>
      <c r="F25" s="98"/>
      <c r="G25" s="98"/>
      <c r="H25" s="98"/>
      <c r="I25" s="98"/>
      <c r="J25" s="42"/>
      <c r="K25" s="42"/>
    </row>
    <row r="26" spans="1:13" ht="32.25" customHeight="1" x14ac:dyDescent="0.25">
      <c r="A26" s="41" t="s">
        <v>35</v>
      </c>
      <c r="B26" s="98" t="s">
        <v>48</v>
      </c>
      <c r="C26" s="98"/>
      <c r="D26" s="98"/>
      <c r="E26" s="98"/>
      <c r="F26" s="98"/>
      <c r="G26" s="98"/>
      <c r="H26" s="98"/>
      <c r="I26" s="98"/>
      <c r="J26" s="42"/>
      <c r="K26" s="42"/>
    </row>
    <row r="27" spans="1:13" x14ac:dyDescent="0.25">
      <c r="A27" s="38" t="s">
        <v>39</v>
      </c>
      <c r="B27" s="98" t="s">
        <v>49</v>
      </c>
      <c r="C27" s="98"/>
      <c r="D27" s="98"/>
      <c r="E27" s="98"/>
      <c r="F27" s="98"/>
      <c r="G27" s="98"/>
      <c r="H27" s="98"/>
      <c r="I27" s="98"/>
      <c r="J27" s="42"/>
      <c r="K27" s="42"/>
    </row>
    <row r="28" spans="1:13" x14ac:dyDescent="0.25">
      <c r="A28" s="38"/>
      <c r="B28" s="98" t="s">
        <v>50</v>
      </c>
      <c r="C28" s="98"/>
      <c r="D28" s="98"/>
      <c r="E28" s="98"/>
      <c r="F28" s="98"/>
      <c r="G28" s="98"/>
      <c r="H28" s="98"/>
      <c r="I28" s="98"/>
      <c r="J28" s="42"/>
      <c r="K28" s="42"/>
    </row>
    <row r="29" spans="1:13" x14ac:dyDescent="0.25">
      <c r="A29" s="38" t="s">
        <v>25</v>
      </c>
      <c r="B29" s="98" t="s">
        <v>51</v>
      </c>
      <c r="C29" s="98"/>
      <c r="D29" s="98"/>
      <c r="E29" s="98"/>
      <c r="F29" s="98"/>
      <c r="G29" s="98"/>
      <c r="H29" s="98"/>
      <c r="I29" s="98"/>
      <c r="J29" s="98"/>
      <c r="K29" s="98"/>
      <c r="L29" s="98"/>
      <c r="M29" s="98"/>
    </row>
    <row r="30" spans="1:13" x14ac:dyDescent="0.25">
      <c r="A30" s="38"/>
      <c r="B30" s="43"/>
      <c r="C30" s="43"/>
      <c r="D30" s="43"/>
      <c r="E30" s="43"/>
      <c r="F30" s="43"/>
      <c r="G30" s="43"/>
      <c r="H30" s="43"/>
      <c r="I30" s="43"/>
      <c r="J30" s="43"/>
      <c r="K30" s="43"/>
    </row>
    <row r="31" spans="1:13" ht="18.75" hidden="1" customHeight="1" outlineLevel="1" x14ac:dyDescent="0.25">
      <c r="A31" s="6"/>
      <c r="B31" s="7" t="s">
        <v>52</v>
      </c>
      <c r="C31" s="108" t="s">
        <v>3</v>
      </c>
      <c r="D31" s="109"/>
      <c r="E31" s="109"/>
      <c r="F31" s="109"/>
      <c r="G31" s="110"/>
      <c r="H31" s="80"/>
      <c r="I31" s="108" t="s">
        <v>53</v>
      </c>
      <c r="J31" s="109"/>
      <c r="K31" s="109"/>
      <c r="L31" s="109"/>
      <c r="M31" s="109"/>
    </row>
    <row r="32" spans="1:13" ht="24.75" hidden="1" customHeight="1" outlineLevel="1" x14ac:dyDescent="0.25">
      <c r="A32" s="44"/>
      <c r="B32" s="45" t="s">
        <v>54</v>
      </c>
      <c r="C32" s="108"/>
      <c r="D32" s="109"/>
      <c r="E32" s="109"/>
      <c r="F32" s="109"/>
      <c r="G32" s="110"/>
      <c r="H32" s="80"/>
      <c r="I32" s="108"/>
      <c r="J32" s="109"/>
      <c r="K32" s="109"/>
      <c r="L32" s="109"/>
      <c r="M32" s="109"/>
    </row>
    <row r="33" spans="1:13" ht="29.25" hidden="1" customHeight="1" outlineLevel="1" x14ac:dyDescent="0.25">
      <c r="A33" s="10"/>
      <c r="B33" s="11" t="s">
        <v>55</v>
      </c>
      <c r="C33" s="111"/>
      <c r="D33" s="112"/>
      <c r="E33" s="112"/>
      <c r="F33" s="112"/>
      <c r="G33" s="113"/>
      <c r="H33" s="81"/>
      <c r="I33" s="111"/>
      <c r="J33" s="112"/>
      <c r="K33" s="112"/>
      <c r="L33" s="112"/>
      <c r="M33" s="112"/>
    </row>
    <row r="34" spans="1:13" s="15" customFormat="1" hidden="1" outlineLevel="1" x14ac:dyDescent="0.25">
      <c r="A34" s="104" t="s">
        <v>5</v>
      </c>
      <c r="B34" s="106" t="s">
        <v>6</v>
      </c>
      <c r="C34" s="12" t="s">
        <v>56</v>
      </c>
      <c r="D34" s="12"/>
      <c r="E34" s="12" t="s">
        <v>56</v>
      </c>
      <c r="F34" s="46"/>
      <c r="G34" s="47" t="s">
        <v>57</v>
      </c>
      <c r="H34" s="46"/>
      <c r="I34" s="48" t="s">
        <v>56</v>
      </c>
      <c r="J34" s="48"/>
      <c r="K34" s="48"/>
      <c r="L34" s="48" t="s">
        <v>56</v>
      </c>
      <c r="M34" s="13" t="s">
        <v>57</v>
      </c>
    </row>
    <row r="35" spans="1:13" s="15" customFormat="1" hidden="1" outlineLevel="1" x14ac:dyDescent="0.25">
      <c r="A35" s="104"/>
      <c r="B35" s="106"/>
      <c r="C35" s="13"/>
      <c r="D35" s="13"/>
      <c r="E35" s="49">
        <v>0.08</v>
      </c>
      <c r="F35" s="50"/>
      <c r="G35" s="51">
        <v>0.1</v>
      </c>
      <c r="H35" s="51"/>
      <c r="I35" s="51"/>
      <c r="J35" s="51"/>
      <c r="K35" s="51"/>
      <c r="L35" s="49">
        <v>0.08</v>
      </c>
      <c r="M35" s="52">
        <v>0.1</v>
      </c>
    </row>
    <row r="36" spans="1:13" s="15" customFormat="1" hidden="1" outlineLevel="1" x14ac:dyDescent="0.25">
      <c r="A36" s="105"/>
      <c r="B36" s="107"/>
      <c r="C36" s="12" t="s">
        <v>9</v>
      </c>
      <c r="D36" s="12"/>
      <c r="E36" s="12" t="s">
        <v>9</v>
      </c>
      <c r="F36" s="46"/>
      <c r="G36" s="47" t="s">
        <v>9</v>
      </c>
      <c r="H36" s="46"/>
      <c r="I36" s="48" t="s">
        <v>9</v>
      </c>
      <c r="J36" s="48"/>
      <c r="K36" s="48"/>
      <c r="L36" s="48" t="s">
        <v>9</v>
      </c>
      <c r="M36" s="13" t="s">
        <v>9</v>
      </c>
    </row>
    <row r="37" spans="1:13" hidden="1" outlineLevel="1" x14ac:dyDescent="0.25">
      <c r="A37" s="16" t="s">
        <v>10</v>
      </c>
      <c r="B37" s="17" t="s">
        <v>11</v>
      </c>
      <c r="C37" s="27">
        <v>3630.32</v>
      </c>
      <c r="D37" s="27"/>
      <c r="E37" s="27">
        <v>3955.7799999999997</v>
      </c>
      <c r="F37" s="53"/>
      <c r="G37" s="54">
        <v>4544.4799999999996</v>
      </c>
      <c r="H37" s="53"/>
      <c r="I37" s="55">
        <v>3630.32</v>
      </c>
      <c r="J37" s="23"/>
      <c r="K37" s="23"/>
      <c r="L37" s="18">
        <v>3955.7799999999997</v>
      </c>
      <c r="M37" s="19">
        <v>4544.4799999999996</v>
      </c>
    </row>
    <row r="38" spans="1:13" hidden="1" outlineLevel="1" x14ac:dyDescent="0.25">
      <c r="A38" s="16" t="s">
        <v>58</v>
      </c>
      <c r="B38" s="56" t="s">
        <v>59</v>
      </c>
      <c r="C38" s="57" t="s">
        <v>60</v>
      </c>
      <c r="D38" s="57"/>
      <c r="E38" s="29" t="s">
        <v>60</v>
      </c>
      <c r="F38" s="58"/>
      <c r="G38" s="59" t="s">
        <v>60</v>
      </c>
      <c r="H38" s="62"/>
      <c r="I38" s="55">
        <v>1213.5675225081191</v>
      </c>
      <c r="J38" s="23"/>
      <c r="K38" s="23"/>
      <c r="L38" s="29">
        <v>1116.4821207074697</v>
      </c>
      <c r="M38" s="24">
        <v>1092.21</v>
      </c>
    </row>
    <row r="39" spans="1:13" hidden="1" outlineLevel="1" x14ac:dyDescent="0.25">
      <c r="A39" s="16" t="s">
        <v>61</v>
      </c>
      <c r="B39" s="56" t="s">
        <v>62</v>
      </c>
      <c r="C39" s="57" t="s">
        <v>28</v>
      </c>
      <c r="D39" s="57"/>
      <c r="E39" s="18" t="s">
        <v>28</v>
      </c>
      <c r="F39" s="60"/>
      <c r="G39" s="59" t="s">
        <v>28</v>
      </c>
      <c r="H39" s="62"/>
      <c r="I39" s="55" t="s">
        <v>28</v>
      </c>
      <c r="J39" s="23"/>
      <c r="K39" s="23"/>
      <c r="L39" s="18" t="s">
        <v>28</v>
      </c>
      <c r="M39" s="24" t="s">
        <v>28</v>
      </c>
    </row>
    <row r="40" spans="1:13" hidden="1" outlineLevel="1" x14ac:dyDescent="0.25">
      <c r="A40" s="16" t="s">
        <v>63</v>
      </c>
      <c r="B40" s="56" t="s">
        <v>64</v>
      </c>
      <c r="C40" s="57" t="s">
        <v>65</v>
      </c>
      <c r="D40" s="57"/>
      <c r="E40" s="18" t="s">
        <v>65</v>
      </c>
      <c r="F40" s="60"/>
      <c r="G40" s="24" t="s">
        <v>66</v>
      </c>
      <c r="H40" s="62"/>
      <c r="I40" s="23" t="s">
        <v>66</v>
      </c>
      <c r="J40" s="23"/>
      <c r="K40" s="23"/>
      <c r="L40" s="18" t="s">
        <v>66</v>
      </c>
      <c r="M40" s="24" t="s">
        <v>66</v>
      </c>
    </row>
    <row r="41" spans="1:13" hidden="1" outlineLevel="1" x14ac:dyDescent="0.25">
      <c r="A41" s="16" t="s">
        <v>15</v>
      </c>
      <c r="B41" s="17" t="s">
        <v>16</v>
      </c>
      <c r="C41" s="61">
        <v>18.582266130890762</v>
      </c>
      <c r="D41" s="61"/>
      <c r="E41" s="23">
        <v>18.582266130890762</v>
      </c>
      <c r="F41" s="62"/>
      <c r="G41" s="59">
        <v>18.582266130890762</v>
      </c>
      <c r="H41" s="62"/>
      <c r="I41" s="55">
        <v>18.582266130890762</v>
      </c>
      <c r="J41" s="23"/>
      <c r="K41" s="23"/>
      <c r="L41" s="23">
        <v>18.582266130890762</v>
      </c>
      <c r="M41" s="24">
        <v>18.582266130890762</v>
      </c>
    </row>
    <row r="42" spans="1:13" hidden="1" outlineLevel="1" x14ac:dyDescent="0.25">
      <c r="A42" s="16" t="s">
        <v>17</v>
      </c>
      <c r="B42" s="17" t="s">
        <v>18</v>
      </c>
      <c r="C42" s="61">
        <v>65.472307442355259</v>
      </c>
      <c r="D42" s="61"/>
      <c r="E42" s="18">
        <v>65.472307442355259</v>
      </c>
      <c r="F42" s="60"/>
      <c r="G42" s="63">
        <v>65.472307442355259</v>
      </c>
      <c r="H42" s="60"/>
      <c r="I42" s="64">
        <v>65.472307442355259</v>
      </c>
      <c r="J42" s="18"/>
      <c r="K42" s="18"/>
      <c r="L42" s="18">
        <v>65.472307442355259</v>
      </c>
      <c r="M42" s="19">
        <v>65.472307442355259</v>
      </c>
    </row>
    <row r="43" spans="1:13" hidden="1" outlineLevel="1" x14ac:dyDescent="0.25">
      <c r="A43" s="16" t="s">
        <v>19</v>
      </c>
      <c r="B43" s="17" t="s">
        <v>20</v>
      </c>
      <c r="C43" s="61">
        <v>11.160667999999999</v>
      </c>
      <c r="D43" s="61"/>
      <c r="E43" s="18">
        <v>11.160667999999999</v>
      </c>
      <c r="F43" s="60"/>
      <c r="G43" s="63">
        <v>11.160667999999999</v>
      </c>
      <c r="H43" s="60"/>
      <c r="I43" s="64">
        <v>11.160667999999999</v>
      </c>
      <c r="J43" s="18"/>
      <c r="K43" s="18"/>
      <c r="L43" s="18">
        <v>11.160667999999999</v>
      </c>
      <c r="M43" s="19">
        <v>11.160667999999999</v>
      </c>
    </row>
    <row r="44" spans="1:13" hidden="1" outlineLevel="1" x14ac:dyDescent="0.25">
      <c r="A44" s="16"/>
      <c r="B44" s="17" t="s">
        <v>67</v>
      </c>
      <c r="C44" s="61">
        <v>71.510000000000005</v>
      </c>
      <c r="D44" s="61"/>
      <c r="E44" s="29">
        <v>71.510000000000005</v>
      </c>
      <c r="F44" s="58"/>
      <c r="G44" s="59">
        <v>71.510000000000005</v>
      </c>
      <c r="H44" s="62"/>
      <c r="I44" s="55">
        <v>71.510000000000005</v>
      </c>
      <c r="J44" s="23"/>
      <c r="K44" s="23"/>
      <c r="L44" s="29">
        <v>71.510000000000005</v>
      </c>
      <c r="M44" s="24">
        <v>71.510000000000005</v>
      </c>
    </row>
    <row r="45" spans="1:13" hidden="1" outlineLevel="1" x14ac:dyDescent="0.25">
      <c r="A45" s="25" t="s">
        <v>21</v>
      </c>
      <c r="B45" s="26" t="s">
        <v>22</v>
      </c>
      <c r="C45" s="65">
        <v>3797.0452415732466</v>
      </c>
      <c r="D45" s="65"/>
      <c r="E45" s="27">
        <v>4122.5052415732453</v>
      </c>
      <c r="F45" s="53"/>
      <c r="G45" s="54">
        <v>4711.2052415732469</v>
      </c>
      <c r="H45" s="53"/>
      <c r="I45" s="66">
        <v>5010.6127640813665</v>
      </c>
      <c r="J45" s="27"/>
      <c r="K45" s="27"/>
      <c r="L45" s="27">
        <v>5238.9873622807172</v>
      </c>
      <c r="M45" s="28">
        <v>5803.4152415732469</v>
      </c>
    </row>
    <row r="46" spans="1:13" hidden="1" outlineLevel="1" x14ac:dyDescent="0.25">
      <c r="A46" s="16" t="s">
        <v>23</v>
      </c>
      <c r="B46" s="17" t="s">
        <v>24</v>
      </c>
      <c r="C46" s="62" t="s">
        <v>43</v>
      </c>
      <c r="D46" s="62"/>
      <c r="E46" s="29" t="s">
        <v>43</v>
      </c>
      <c r="F46" s="58"/>
      <c r="G46" s="59" t="s">
        <v>43</v>
      </c>
      <c r="H46" s="62"/>
      <c r="I46" s="55" t="s">
        <v>43</v>
      </c>
      <c r="J46" s="23"/>
      <c r="K46" s="23"/>
      <c r="L46" s="29" t="s">
        <v>43</v>
      </c>
      <c r="M46" s="24" t="s">
        <v>43</v>
      </c>
    </row>
    <row r="47" spans="1:13" hidden="1" outlineLevel="1" x14ac:dyDescent="0.25">
      <c r="A47" s="16" t="s">
        <v>68</v>
      </c>
      <c r="B47" s="17" t="s">
        <v>69</v>
      </c>
      <c r="C47" s="62" t="s">
        <v>14</v>
      </c>
      <c r="D47" s="62"/>
      <c r="E47" s="18" t="s">
        <v>14</v>
      </c>
      <c r="F47" s="60"/>
      <c r="G47" s="63" t="s">
        <v>14</v>
      </c>
      <c r="H47" s="60"/>
      <c r="I47" s="64" t="s">
        <v>14</v>
      </c>
      <c r="J47" s="18"/>
      <c r="K47" s="18"/>
      <c r="L47" s="18" t="s">
        <v>14</v>
      </c>
      <c r="M47" s="19" t="s">
        <v>14</v>
      </c>
    </row>
    <row r="48" spans="1:13" hidden="1" outlineLevel="1" x14ac:dyDescent="0.25">
      <c r="A48" s="16" t="s">
        <v>70</v>
      </c>
      <c r="B48" s="17" t="s">
        <v>71</v>
      </c>
      <c r="C48" s="62" t="s">
        <v>35</v>
      </c>
      <c r="D48" s="62"/>
      <c r="E48" s="23" t="s">
        <v>35</v>
      </c>
      <c r="F48" s="62"/>
      <c r="G48" s="59" t="s">
        <v>35</v>
      </c>
      <c r="H48" s="62"/>
      <c r="I48" s="55" t="s">
        <v>35</v>
      </c>
      <c r="J48" s="23"/>
      <c r="K48" s="23"/>
      <c r="L48" s="23" t="s">
        <v>35</v>
      </c>
      <c r="M48" s="24" t="s">
        <v>35</v>
      </c>
    </row>
    <row r="49" spans="1:13" hidden="1" outlineLevel="1" x14ac:dyDescent="0.25">
      <c r="A49" s="25" t="s">
        <v>72</v>
      </c>
      <c r="B49" s="26" t="s">
        <v>30</v>
      </c>
      <c r="C49" s="65">
        <v>3797.0452415732466</v>
      </c>
      <c r="D49" s="65"/>
      <c r="E49" s="27">
        <v>4122.5052415732453</v>
      </c>
      <c r="F49" s="53"/>
      <c r="G49" s="54">
        <v>4711.2052415732469</v>
      </c>
      <c r="H49" s="53"/>
      <c r="I49" s="66">
        <v>5010.6127640813665</v>
      </c>
      <c r="J49" s="27"/>
      <c r="K49" s="27"/>
      <c r="L49" s="27">
        <v>5238.9873622807172</v>
      </c>
      <c r="M49" s="28">
        <v>5803.4152415732469</v>
      </c>
    </row>
    <row r="50" spans="1:13" hidden="1" outlineLevel="1" x14ac:dyDescent="0.25">
      <c r="A50" s="16" t="s">
        <v>31</v>
      </c>
      <c r="B50" s="17" t="s">
        <v>32</v>
      </c>
      <c r="C50" s="62" t="s">
        <v>73</v>
      </c>
      <c r="D50" s="62"/>
      <c r="E50" s="18" t="s">
        <v>73</v>
      </c>
      <c r="F50" s="60"/>
      <c r="G50" s="59" t="s">
        <v>73</v>
      </c>
      <c r="H50" s="62"/>
      <c r="I50" s="55" t="s">
        <v>73</v>
      </c>
      <c r="J50" s="23"/>
      <c r="K50" s="23"/>
      <c r="L50" s="18" t="s">
        <v>73</v>
      </c>
      <c r="M50" s="24" t="s">
        <v>73</v>
      </c>
    </row>
    <row r="51" spans="1:13" hidden="1" outlineLevel="1" x14ac:dyDescent="0.25">
      <c r="A51" s="16" t="s">
        <v>33</v>
      </c>
      <c r="B51" s="17" t="s">
        <v>34</v>
      </c>
      <c r="C51" s="62" t="s">
        <v>39</v>
      </c>
      <c r="D51" s="62"/>
      <c r="E51" s="18" t="s">
        <v>39</v>
      </c>
      <c r="F51" s="60"/>
      <c r="G51" s="59" t="s">
        <v>74</v>
      </c>
      <c r="H51" s="62"/>
      <c r="I51" s="64" t="s">
        <v>39</v>
      </c>
      <c r="J51" s="18"/>
      <c r="K51" s="18"/>
      <c r="L51" s="18" t="s">
        <v>39</v>
      </c>
      <c r="M51" s="24" t="s">
        <v>74</v>
      </c>
    </row>
    <row r="52" spans="1:13" hidden="1" outlineLevel="1" x14ac:dyDescent="0.25">
      <c r="A52" s="16" t="s">
        <v>37</v>
      </c>
      <c r="B52" s="17" t="s">
        <v>38</v>
      </c>
      <c r="C52" s="62" t="s">
        <v>75</v>
      </c>
      <c r="D52" s="62"/>
      <c r="E52" s="18" t="s">
        <v>75</v>
      </c>
      <c r="F52" s="60"/>
      <c r="G52" s="63" t="s">
        <v>75</v>
      </c>
      <c r="H52" s="60"/>
      <c r="I52" s="64" t="s">
        <v>75</v>
      </c>
      <c r="J52" s="18"/>
      <c r="K52" s="18"/>
      <c r="L52" s="18" t="s">
        <v>75</v>
      </c>
      <c r="M52" s="19" t="s">
        <v>75</v>
      </c>
    </row>
    <row r="53" spans="1:13" ht="27.75" hidden="1" customHeight="1" outlineLevel="1" x14ac:dyDescent="0.25">
      <c r="A53" s="31" t="s">
        <v>40</v>
      </c>
      <c r="B53" s="32" t="s">
        <v>41</v>
      </c>
      <c r="C53" s="67"/>
      <c r="D53" s="67"/>
      <c r="E53" s="33"/>
      <c r="F53" s="68"/>
      <c r="G53" s="69"/>
      <c r="H53" s="68"/>
      <c r="I53" s="70"/>
      <c r="J53" s="33"/>
      <c r="K53" s="33"/>
      <c r="L53" s="33"/>
      <c r="M53" s="34"/>
    </row>
    <row r="54" spans="1:13" hidden="1" outlineLevel="1" x14ac:dyDescent="0.25">
      <c r="A54" s="35"/>
      <c r="B54" s="36"/>
      <c r="C54" s="37"/>
      <c r="D54" s="37"/>
      <c r="E54" s="37"/>
      <c r="F54" s="37"/>
      <c r="G54" s="37"/>
      <c r="H54" s="37"/>
      <c r="I54" s="37"/>
      <c r="J54" s="37"/>
      <c r="K54" s="37"/>
    </row>
    <row r="55" spans="1:13" ht="15" hidden="1" customHeight="1" outlineLevel="1" x14ac:dyDescent="0.25">
      <c r="A55" s="38"/>
      <c r="B55" s="114"/>
      <c r="C55" s="114"/>
      <c r="D55" s="114"/>
      <c r="E55" s="114"/>
      <c r="F55" s="114"/>
      <c r="G55" s="114"/>
      <c r="H55" s="114"/>
      <c r="I55" s="114"/>
      <c r="J55" s="43"/>
      <c r="K55" s="43"/>
    </row>
    <row r="56" spans="1:13" hidden="1" outlineLevel="1" x14ac:dyDescent="0.25">
      <c r="A56" s="38"/>
      <c r="B56" s="98" t="s">
        <v>76</v>
      </c>
      <c r="C56" s="98"/>
      <c r="D56" s="98"/>
      <c r="E56" s="98"/>
      <c r="F56" s="98"/>
      <c r="G56" s="98"/>
      <c r="H56" s="98"/>
      <c r="I56" s="98"/>
      <c r="J56" s="42"/>
      <c r="K56" s="42"/>
      <c r="L56" s="72"/>
      <c r="M56" s="72"/>
    </row>
    <row r="57" spans="1:13" ht="15" hidden="1" customHeight="1" outlineLevel="1" x14ac:dyDescent="0.25">
      <c r="A57" s="73">
        <v>1</v>
      </c>
      <c r="B57" s="98" t="s">
        <v>44</v>
      </c>
      <c r="C57" s="98"/>
      <c r="D57" s="98"/>
      <c r="E57" s="98"/>
      <c r="F57" s="98"/>
      <c r="G57" s="98"/>
      <c r="H57" s="98"/>
      <c r="I57" s="98"/>
      <c r="J57" s="42"/>
      <c r="K57" s="42"/>
      <c r="L57" s="72"/>
      <c r="M57" s="72"/>
    </row>
    <row r="58" spans="1:13" ht="15" hidden="1" customHeight="1" outlineLevel="1" x14ac:dyDescent="0.25">
      <c r="A58" s="38" t="s">
        <v>43</v>
      </c>
      <c r="B58" s="98" t="s">
        <v>77</v>
      </c>
      <c r="C58" s="98"/>
      <c r="D58" s="98"/>
      <c r="E58" s="98"/>
      <c r="F58" s="98"/>
      <c r="G58" s="98"/>
      <c r="H58" s="98"/>
      <c r="I58" s="98"/>
      <c r="J58" s="98"/>
      <c r="K58" s="98"/>
      <c r="L58" s="98"/>
      <c r="M58" s="98"/>
    </row>
    <row r="59" spans="1:13" hidden="1" outlineLevel="1" x14ac:dyDescent="0.25">
      <c r="A59" s="41" t="s">
        <v>14</v>
      </c>
      <c r="B59" s="98" t="s">
        <v>78</v>
      </c>
      <c r="C59" s="98"/>
      <c r="D59" s="98"/>
      <c r="E59" s="98"/>
      <c r="F59" s="98"/>
      <c r="G59" s="98"/>
      <c r="H59" s="98"/>
      <c r="I59" s="98"/>
      <c r="J59" s="42"/>
      <c r="K59" s="42"/>
      <c r="L59" s="72"/>
      <c r="M59" s="72"/>
    </row>
    <row r="60" spans="1:13" hidden="1" outlineLevel="1" x14ac:dyDescent="0.25">
      <c r="A60" s="41" t="s">
        <v>28</v>
      </c>
      <c r="B60" s="42" t="s">
        <v>79</v>
      </c>
      <c r="C60" s="42"/>
      <c r="D60" s="42"/>
      <c r="E60" s="42"/>
      <c r="F60" s="42"/>
      <c r="G60" s="42"/>
      <c r="H60" s="42"/>
      <c r="I60" s="42"/>
      <c r="J60" s="42"/>
      <c r="K60" s="42"/>
      <c r="L60" s="72"/>
      <c r="M60" s="72"/>
    </row>
    <row r="61" spans="1:13" ht="15" hidden="1" customHeight="1" outlineLevel="1" x14ac:dyDescent="0.25">
      <c r="A61" s="41" t="s">
        <v>35</v>
      </c>
      <c r="B61" s="98" t="s">
        <v>80</v>
      </c>
      <c r="C61" s="98"/>
      <c r="D61" s="98"/>
      <c r="E61" s="98"/>
      <c r="F61" s="98"/>
      <c r="G61" s="98"/>
      <c r="H61" s="42"/>
      <c r="I61" s="42"/>
      <c r="J61" s="42"/>
      <c r="K61" s="42"/>
      <c r="L61" s="72"/>
      <c r="M61" s="72"/>
    </row>
    <row r="62" spans="1:13" ht="27.75" hidden="1" customHeight="1" outlineLevel="1" x14ac:dyDescent="0.25">
      <c r="A62" s="38" t="s">
        <v>39</v>
      </c>
      <c r="B62" s="98" t="s">
        <v>48</v>
      </c>
      <c r="C62" s="98"/>
      <c r="D62" s="98"/>
      <c r="E62" s="98"/>
      <c r="F62" s="98"/>
      <c r="G62" s="98"/>
      <c r="H62" s="98"/>
      <c r="I62" s="98"/>
      <c r="J62" s="42"/>
      <c r="K62" s="42"/>
      <c r="L62" s="72"/>
      <c r="M62" s="72"/>
    </row>
    <row r="63" spans="1:13" ht="25.5" hidden="1" customHeight="1" outlineLevel="1" x14ac:dyDescent="0.25">
      <c r="A63" s="38" t="s">
        <v>75</v>
      </c>
      <c r="B63" s="98" t="s">
        <v>81</v>
      </c>
      <c r="C63" s="98"/>
      <c r="D63" s="98"/>
      <c r="E63" s="98"/>
      <c r="F63" s="98"/>
      <c r="G63" s="98"/>
      <c r="H63" s="98"/>
      <c r="I63" s="98"/>
      <c r="J63" s="42"/>
      <c r="K63" s="42"/>
      <c r="L63" s="72"/>
      <c r="M63" s="72"/>
    </row>
    <row r="64" spans="1:13" ht="25.5" hidden="1" customHeight="1" outlineLevel="1" x14ac:dyDescent="0.25">
      <c r="A64" s="38" t="s">
        <v>66</v>
      </c>
      <c r="B64" s="98" t="s">
        <v>82</v>
      </c>
      <c r="C64" s="98"/>
      <c r="D64" s="98"/>
      <c r="E64" s="98"/>
      <c r="F64" s="98"/>
      <c r="G64" s="98"/>
      <c r="H64" s="98"/>
      <c r="I64" s="98"/>
      <c r="J64" s="42"/>
      <c r="K64" s="42"/>
      <c r="L64" s="72"/>
      <c r="M64" s="72"/>
    </row>
    <row r="65" spans="1:13" ht="25.5" hidden="1" customHeight="1" outlineLevel="1" x14ac:dyDescent="0.25">
      <c r="A65" s="38" t="s">
        <v>73</v>
      </c>
      <c r="B65" s="98" t="s">
        <v>83</v>
      </c>
      <c r="C65" s="98"/>
      <c r="D65" s="98"/>
      <c r="E65" s="98"/>
      <c r="F65" s="98"/>
      <c r="G65" s="98"/>
      <c r="H65" s="98"/>
      <c r="I65" s="98"/>
      <c r="J65" s="42"/>
      <c r="K65" s="42"/>
      <c r="L65" s="72"/>
      <c r="M65" s="72"/>
    </row>
    <row r="66" spans="1:13" hidden="1" outlineLevel="1" x14ac:dyDescent="0.25">
      <c r="B66" s="74" t="s">
        <v>84</v>
      </c>
      <c r="C66" s="75"/>
      <c r="D66" s="75"/>
      <c r="E66" s="75"/>
      <c r="F66" s="75"/>
      <c r="G66" s="75"/>
      <c r="H66" s="75"/>
      <c r="I66" s="75"/>
      <c r="J66" s="75"/>
      <c r="K66" s="75"/>
      <c r="L66" s="72"/>
      <c r="M66" s="72"/>
    </row>
    <row r="67" spans="1:13" ht="28.5" hidden="1" customHeight="1" outlineLevel="1" x14ac:dyDescent="0.25">
      <c r="B67" s="39" t="s">
        <v>42</v>
      </c>
    </row>
    <row r="68" spans="1:13" hidden="1" outlineLevel="1" x14ac:dyDescent="0.25">
      <c r="B68" s="76"/>
    </row>
    <row r="69" spans="1:13" hidden="1" outlineLevel="2" x14ac:dyDescent="0.25">
      <c r="A69" s="4"/>
      <c r="B69" s="115" t="s">
        <v>85</v>
      </c>
      <c r="C69" s="115"/>
      <c r="D69" s="115"/>
      <c r="E69" s="115"/>
      <c r="F69" s="115"/>
      <c r="G69" s="115"/>
      <c r="H69" s="92"/>
      <c r="I69" s="5"/>
      <c r="J69" s="5"/>
      <c r="K69" s="5"/>
    </row>
    <row r="70" spans="1:13" s="78" customFormat="1" hidden="1" outlineLevel="2" x14ac:dyDescent="0.25">
      <c r="A70" s="4"/>
      <c r="B70" s="77"/>
      <c r="C70" s="77"/>
      <c r="D70" s="77"/>
      <c r="E70" s="77"/>
      <c r="F70" s="77"/>
      <c r="G70" s="77"/>
      <c r="H70" s="77"/>
      <c r="I70" s="5"/>
      <c r="J70" s="5"/>
      <c r="K70" s="5"/>
    </row>
    <row r="71" spans="1:13" ht="15.75" hidden="1" outlineLevel="2" thickTop="1" x14ac:dyDescent="0.25">
      <c r="A71" s="6"/>
      <c r="B71" s="7" t="s">
        <v>52</v>
      </c>
      <c r="C71" s="99" t="s">
        <v>3</v>
      </c>
      <c r="D71" s="137"/>
      <c r="E71" s="116"/>
      <c r="F71" s="79"/>
      <c r="G71" s="120" t="s">
        <v>86</v>
      </c>
      <c r="H71" s="137"/>
      <c r="I71" s="100"/>
      <c r="J71" s="80"/>
      <c r="K71" s="80"/>
    </row>
    <row r="72" spans="1:13" hidden="1" outlineLevel="2" x14ac:dyDescent="0.25">
      <c r="A72" s="44"/>
      <c r="B72" s="45" t="s">
        <v>87</v>
      </c>
      <c r="C72" s="117"/>
      <c r="D72" s="112"/>
      <c r="E72" s="118"/>
      <c r="F72" s="81"/>
      <c r="G72" s="121"/>
      <c r="H72" s="112"/>
      <c r="I72" s="122"/>
      <c r="J72" s="80"/>
      <c r="K72" s="80"/>
    </row>
    <row r="73" spans="1:13" hidden="1" outlineLevel="2" x14ac:dyDescent="0.25">
      <c r="A73" s="10"/>
      <c r="B73" s="11" t="s">
        <v>88</v>
      </c>
      <c r="C73" s="101"/>
      <c r="D73" s="138"/>
      <c r="E73" s="119"/>
      <c r="F73" s="82"/>
      <c r="G73" s="123"/>
      <c r="H73" s="138"/>
      <c r="I73" s="102"/>
      <c r="J73" s="80"/>
      <c r="K73" s="80"/>
    </row>
    <row r="74" spans="1:13" hidden="1" outlineLevel="2" x14ac:dyDescent="0.25">
      <c r="A74" s="104" t="s">
        <v>5</v>
      </c>
      <c r="B74" s="106" t="s">
        <v>6</v>
      </c>
      <c r="C74" s="12" t="s">
        <v>56</v>
      </c>
      <c r="D74" s="46"/>
      <c r="E74" s="47" t="s">
        <v>57</v>
      </c>
      <c r="F74" s="46"/>
      <c r="G74" s="48" t="s">
        <v>56</v>
      </c>
      <c r="H74" s="46"/>
      <c r="I74" s="13" t="s">
        <v>57</v>
      </c>
      <c r="J74" s="83"/>
      <c r="K74" s="83"/>
    </row>
    <row r="75" spans="1:13" hidden="1" outlineLevel="2" x14ac:dyDescent="0.25">
      <c r="A75" s="104"/>
      <c r="B75" s="106"/>
      <c r="C75" s="49">
        <v>0.08</v>
      </c>
      <c r="D75" s="50"/>
      <c r="E75" s="51">
        <v>0.1</v>
      </c>
      <c r="F75" s="51"/>
      <c r="G75" s="49">
        <v>0.08</v>
      </c>
      <c r="H75" s="49"/>
      <c r="I75" s="52">
        <v>0.1</v>
      </c>
      <c r="J75" s="84"/>
      <c r="K75" s="84"/>
    </row>
    <row r="76" spans="1:13" hidden="1" outlineLevel="2" x14ac:dyDescent="0.25">
      <c r="A76" s="105"/>
      <c r="B76" s="107"/>
      <c r="C76" s="12" t="s">
        <v>9</v>
      </c>
      <c r="D76" s="46"/>
      <c r="E76" s="47" t="s">
        <v>9</v>
      </c>
      <c r="F76" s="46"/>
      <c r="G76" s="48" t="s">
        <v>9</v>
      </c>
      <c r="H76" s="46"/>
      <c r="I76" s="13" t="s">
        <v>9</v>
      </c>
      <c r="J76" s="83"/>
      <c r="K76" s="83"/>
    </row>
    <row r="77" spans="1:13" hidden="1" outlineLevel="2" x14ac:dyDescent="0.25">
      <c r="A77" s="16" t="s">
        <v>10</v>
      </c>
      <c r="B77" s="17" t="s">
        <v>11</v>
      </c>
      <c r="C77" s="23">
        <v>3955.7799999999997</v>
      </c>
      <c r="D77" s="23"/>
      <c r="E77" s="23">
        <v>4544.4799999999996</v>
      </c>
      <c r="F77" s="23"/>
      <c r="G77" s="55">
        <v>3955.7799999999997</v>
      </c>
      <c r="H77" s="62"/>
      <c r="I77" s="19">
        <v>4544.4799999999996</v>
      </c>
      <c r="J77" s="20"/>
      <c r="K77" s="20"/>
    </row>
    <row r="78" spans="1:13" hidden="1" outlineLevel="2" x14ac:dyDescent="0.25">
      <c r="A78" s="16" t="s">
        <v>89</v>
      </c>
      <c r="B78" s="56" t="s">
        <v>59</v>
      </c>
      <c r="C78" s="29" t="s">
        <v>60</v>
      </c>
      <c r="D78" s="58"/>
      <c r="E78" s="59" t="s">
        <v>60</v>
      </c>
      <c r="F78" s="62"/>
      <c r="G78" s="55">
        <v>1116.4821207074697</v>
      </c>
      <c r="H78" s="62"/>
      <c r="I78" s="24">
        <v>1092.21</v>
      </c>
      <c r="J78" s="85"/>
      <c r="K78" s="85"/>
    </row>
    <row r="79" spans="1:13" hidden="1" outlineLevel="2" x14ac:dyDescent="0.25">
      <c r="A79" s="16" t="s">
        <v>61</v>
      </c>
      <c r="B79" s="86" t="s">
        <v>62</v>
      </c>
      <c r="C79" s="18" t="s">
        <v>14</v>
      </c>
      <c r="D79" s="60"/>
      <c r="E79" s="59" t="s">
        <v>14</v>
      </c>
      <c r="F79" s="62"/>
      <c r="G79" s="55" t="s">
        <v>14</v>
      </c>
      <c r="H79" s="62"/>
      <c r="I79" s="24" t="s">
        <v>14</v>
      </c>
      <c r="J79" s="85"/>
      <c r="K79" s="85"/>
    </row>
    <row r="80" spans="1:13" hidden="1" outlineLevel="2" x14ac:dyDescent="0.25">
      <c r="A80" s="16" t="s">
        <v>63</v>
      </c>
      <c r="B80" s="56" t="s">
        <v>64</v>
      </c>
      <c r="C80" s="55" t="s">
        <v>65</v>
      </c>
      <c r="D80" s="62"/>
      <c r="E80" s="24" t="s">
        <v>75</v>
      </c>
      <c r="F80" s="62"/>
      <c r="G80" s="23" t="s">
        <v>75</v>
      </c>
      <c r="H80" s="62"/>
      <c r="I80" s="24" t="s">
        <v>75</v>
      </c>
      <c r="J80" s="85"/>
      <c r="K80" s="85"/>
    </row>
    <row r="81" spans="1:13" hidden="1" outlineLevel="2" x14ac:dyDescent="0.25">
      <c r="A81" s="16" t="s">
        <v>15</v>
      </c>
      <c r="B81" s="17" t="s">
        <v>16</v>
      </c>
      <c r="C81" s="23">
        <v>18.582266130890762</v>
      </c>
      <c r="D81" s="62"/>
      <c r="E81" s="59">
        <v>18.582266130890762</v>
      </c>
      <c r="F81" s="62"/>
      <c r="G81" s="55">
        <v>18.582266130890762</v>
      </c>
      <c r="H81" s="62"/>
      <c r="I81" s="24">
        <v>18.582266130890762</v>
      </c>
      <c r="J81" s="85"/>
      <c r="K81" s="85"/>
    </row>
    <row r="82" spans="1:13" hidden="1" outlineLevel="2" x14ac:dyDescent="0.25">
      <c r="A82" s="16" t="s">
        <v>17</v>
      </c>
      <c r="B82" s="17" t="s">
        <v>18</v>
      </c>
      <c r="C82" s="18">
        <v>65.472307442355259</v>
      </c>
      <c r="D82" s="60"/>
      <c r="E82" s="63">
        <v>65.472307442355259</v>
      </c>
      <c r="F82" s="60"/>
      <c r="G82" s="64">
        <v>65.472307442355259</v>
      </c>
      <c r="H82" s="60"/>
      <c r="I82" s="19">
        <v>65.472307442355259</v>
      </c>
      <c r="J82" s="20"/>
      <c r="K82" s="20"/>
    </row>
    <row r="83" spans="1:13" hidden="1" outlineLevel="2" x14ac:dyDescent="0.25">
      <c r="A83" s="16" t="s">
        <v>19</v>
      </c>
      <c r="B83" s="17" t="s">
        <v>20</v>
      </c>
      <c r="C83" s="18">
        <v>11.160667999999999</v>
      </c>
      <c r="D83" s="60"/>
      <c r="E83" s="63">
        <v>11.160667999999999</v>
      </c>
      <c r="F83" s="60"/>
      <c r="G83" s="64">
        <v>11.160667999999999</v>
      </c>
      <c r="H83" s="60"/>
      <c r="I83" s="19">
        <v>11.160667999999999</v>
      </c>
      <c r="J83" s="20"/>
      <c r="K83" s="20"/>
    </row>
    <row r="84" spans="1:13" hidden="1" outlineLevel="2" x14ac:dyDescent="0.25">
      <c r="A84" s="16"/>
      <c r="B84" s="17" t="s">
        <v>67</v>
      </c>
      <c r="C84" s="29">
        <v>71.510000000000005</v>
      </c>
      <c r="D84" s="58"/>
      <c r="E84" s="59">
        <v>71.510000000000005</v>
      </c>
      <c r="F84" s="62"/>
      <c r="G84" s="55">
        <v>71.510000000000005</v>
      </c>
      <c r="H84" s="62"/>
      <c r="I84" s="24">
        <v>71.510000000000005</v>
      </c>
      <c r="J84" s="85"/>
      <c r="K84" s="85"/>
    </row>
    <row r="85" spans="1:13" hidden="1" outlineLevel="2" x14ac:dyDescent="0.25">
      <c r="A85" s="25" t="s">
        <v>21</v>
      </c>
      <c r="B85" s="26" t="s">
        <v>22</v>
      </c>
      <c r="C85" s="27">
        <v>4122.5052415732453</v>
      </c>
      <c r="D85" s="53"/>
      <c r="E85" s="54">
        <v>4711.2052415732469</v>
      </c>
      <c r="F85" s="53"/>
      <c r="G85" s="66">
        <v>5238.9873622807172</v>
      </c>
      <c r="H85" s="53"/>
      <c r="I85" s="28">
        <v>5803.4152415732469</v>
      </c>
      <c r="J85" s="87"/>
      <c r="K85" s="87"/>
    </row>
    <row r="86" spans="1:13" hidden="1" outlineLevel="2" x14ac:dyDescent="0.25">
      <c r="A86" s="16" t="s">
        <v>23</v>
      </c>
      <c r="B86" s="17" t="s">
        <v>24</v>
      </c>
      <c r="C86" s="23">
        <v>240</v>
      </c>
      <c r="D86" s="62"/>
      <c r="E86" s="59">
        <v>240</v>
      </c>
      <c r="F86" s="62"/>
      <c r="G86" s="55" t="s">
        <v>43</v>
      </c>
      <c r="H86" s="62"/>
      <c r="I86" s="24" t="s">
        <v>43</v>
      </c>
      <c r="J86" s="85"/>
      <c r="K86" s="85"/>
    </row>
    <row r="87" spans="1:13" hidden="1" outlineLevel="2" x14ac:dyDescent="0.25">
      <c r="A87" s="16" t="s">
        <v>70</v>
      </c>
      <c r="B87" s="17" t="s">
        <v>27</v>
      </c>
      <c r="C87" s="23">
        <v>475</v>
      </c>
      <c r="D87" s="62"/>
      <c r="E87" s="59">
        <v>204</v>
      </c>
      <c r="F87" s="62"/>
      <c r="G87" s="55">
        <v>1168.1099999999999</v>
      </c>
      <c r="H87" s="62"/>
      <c r="I87" s="24">
        <v>301.48</v>
      </c>
      <c r="J87" s="85"/>
      <c r="K87" s="85"/>
    </row>
    <row r="88" spans="1:13" hidden="1" outlineLevel="2" x14ac:dyDescent="0.25">
      <c r="A88" s="25" t="s">
        <v>72</v>
      </c>
      <c r="B88" s="26" t="s">
        <v>30</v>
      </c>
      <c r="C88" s="27">
        <v>4837.5052415732453</v>
      </c>
      <c r="D88" s="53"/>
      <c r="E88" s="54">
        <v>5155.2052415732469</v>
      </c>
      <c r="F88" s="53"/>
      <c r="G88" s="66">
        <v>6407.0973622807169</v>
      </c>
      <c r="H88" s="53"/>
      <c r="I88" s="28">
        <v>6104.8952415732474</v>
      </c>
      <c r="J88" s="87"/>
      <c r="K88" s="87"/>
    </row>
    <row r="89" spans="1:13" hidden="1" outlineLevel="2" x14ac:dyDescent="0.25">
      <c r="A89" s="16" t="s">
        <v>31</v>
      </c>
      <c r="B89" s="17" t="s">
        <v>32</v>
      </c>
      <c r="C89" s="23">
        <v>400</v>
      </c>
      <c r="D89" s="62"/>
      <c r="E89" s="59">
        <v>400</v>
      </c>
      <c r="F89" s="62"/>
      <c r="G89" s="55" t="s">
        <v>43</v>
      </c>
      <c r="H89" s="62"/>
      <c r="I89" s="24" t="s">
        <v>43</v>
      </c>
      <c r="J89" s="85"/>
      <c r="K89" s="85"/>
    </row>
    <row r="90" spans="1:13" hidden="1" outlineLevel="2" x14ac:dyDescent="0.25">
      <c r="A90" s="16" t="s">
        <v>33</v>
      </c>
      <c r="B90" s="17" t="s">
        <v>34</v>
      </c>
      <c r="C90" s="18" t="s">
        <v>35</v>
      </c>
      <c r="D90" s="60"/>
      <c r="E90" s="59" t="s">
        <v>74</v>
      </c>
      <c r="F90" s="62"/>
      <c r="G90" s="64" t="s">
        <v>35</v>
      </c>
      <c r="H90" s="60"/>
      <c r="I90" s="24" t="s">
        <v>74</v>
      </c>
      <c r="J90" s="85"/>
      <c r="K90" s="85"/>
    </row>
    <row r="91" spans="1:13" hidden="1" outlineLevel="2" x14ac:dyDescent="0.25">
      <c r="A91" s="16" t="s">
        <v>37</v>
      </c>
      <c r="B91" s="17" t="s">
        <v>38</v>
      </c>
      <c r="C91" s="18" t="s">
        <v>39</v>
      </c>
      <c r="D91" s="60"/>
      <c r="E91" s="63" t="s">
        <v>39</v>
      </c>
      <c r="F91" s="60"/>
      <c r="G91" s="64" t="s">
        <v>39</v>
      </c>
      <c r="H91" s="60"/>
      <c r="I91" s="19" t="s">
        <v>39</v>
      </c>
      <c r="J91" s="20"/>
      <c r="K91" s="20"/>
    </row>
    <row r="92" spans="1:13" ht="15.75" hidden="1" outlineLevel="2" thickBot="1" x14ac:dyDescent="0.3">
      <c r="A92" s="31" t="s">
        <v>40</v>
      </c>
      <c r="B92" s="32" t="s">
        <v>41</v>
      </c>
      <c r="C92" s="33"/>
      <c r="D92" s="68"/>
      <c r="E92" s="69"/>
      <c r="F92" s="68"/>
      <c r="G92" s="70"/>
      <c r="H92" s="68"/>
      <c r="I92" s="34"/>
      <c r="J92" s="87"/>
      <c r="K92" s="87"/>
    </row>
    <row r="93" spans="1:13" hidden="1" outlineLevel="2" x14ac:dyDescent="0.25"/>
    <row r="94" spans="1:13" hidden="1" outlineLevel="2" x14ac:dyDescent="0.25">
      <c r="A94" s="38"/>
      <c r="B94" s="98" t="s">
        <v>90</v>
      </c>
      <c r="C94" s="98"/>
      <c r="D94" s="98"/>
      <c r="E94" s="98"/>
      <c r="F94" s="98"/>
      <c r="G94" s="98"/>
      <c r="H94" s="42"/>
      <c r="I94" s="72"/>
      <c r="J94" s="72"/>
      <c r="K94" s="72"/>
      <c r="L94" s="72"/>
      <c r="M94" s="72"/>
    </row>
    <row r="95" spans="1:13" hidden="1" outlineLevel="2" x14ac:dyDescent="0.25">
      <c r="A95" s="88">
        <v>1</v>
      </c>
      <c r="B95" s="98" t="s">
        <v>44</v>
      </c>
      <c r="C95" s="98"/>
      <c r="D95" s="98"/>
      <c r="E95" s="98"/>
      <c r="F95" s="98"/>
      <c r="G95" s="98"/>
      <c r="H95" s="98"/>
      <c r="I95" s="98"/>
      <c r="J95" s="42"/>
      <c r="K95" s="42"/>
      <c r="L95" s="72"/>
      <c r="M95" s="72"/>
    </row>
    <row r="96" spans="1:13" ht="15" hidden="1" customHeight="1" outlineLevel="2" x14ac:dyDescent="0.25">
      <c r="A96" s="38" t="s">
        <v>43</v>
      </c>
      <c r="B96" s="98" t="s">
        <v>91</v>
      </c>
      <c r="C96" s="98"/>
      <c r="D96" s="98"/>
      <c r="E96" s="98"/>
      <c r="F96" s="98"/>
      <c r="G96" s="98"/>
      <c r="H96" s="98"/>
      <c r="I96" s="98"/>
      <c r="J96" s="98"/>
      <c r="K96" s="98"/>
      <c r="L96" s="98"/>
      <c r="M96" s="98"/>
    </row>
    <row r="97" spans="1:15" ht="15" hidden="1" customHeight="1" outlineLevel="2" x14ac:dyDescent="0.25">
      <c r="A97" s="38" t="s">
        <v>14</v>
      </c>
      <c r="B97" s="98" t="s">
        <v>92</v>
      </c>
      <c r="C97" s="98"/>
      <c r="D97" s="98"/>
      <c r="E97" s="98"/>
      <c r="F97" s="98"/>
      <c r="G97" s="98"/>
      <c r="H97" s="98"/>
      <c r="I97" s="98"/>
      <c r="J97" s="98"/>
      <c r="K97" s="98"/>
      <c r="L97" s="98"/>
      <c r="M97" s="72"/>
    </row>
    <row r="98" spans="1:15" hidden="1" outlineLevel="2" x14ac:dyDescent="0.25">
      <c r="A98" s="41" t="s">
        <v>28</v>
      </c>
      <c r="B98" s="98" t="s">
        <v>80</v>
      </c>
      <c r="C98" s="98"/>
      <c r="D98" s="98"/>
      <c r="E98" s="98"/>
      <c r="F98" s="98"/>
      <c r="G98" s="98"/>
      <c r="H98" s="42"/>
      <c r="I98" s="72"/>
      <c r="J98" s="72"/>
      <c r="K98" s="72"/>
      <c r="L98" s="72"/>
      <c r="M98" s="72"/>
    </row>
    <row r="99" spans="1:15" ht="25.5" hidden="1" customHeight="1" outlineLevel="2" x14ac:dyDescent="0.25">
      <c r="A99" s="41" t="s">
        <v>35</v>
      </c>
      <c r="B99" s="98" t="s">
        <v>48</v>
      </c>
      <c r="C99" s="98"/>
      <c r="D99" s="98"/>
      <c r="E99" s="98"/>
      <c r="F99" s="98"/>
      <c r="G99" s="98"/>
      <c r="H99" s="98"/>
      <c r="I99" s="98"/>
      <c r="J99" s="42"/>
      <c r="K99" s="42"/>
      <c r="L99" s="72"/>
      <c r="M99" s="72"/>
    </row>
    <row r="100" spans="1:15" s="90" customFormat="1" ht="12.75" hidden="1" outlineLevel="2" x14ac:dyDescent="0.25">
      <c r="A100" s="41" t="s">
        <v>39</v>
      </c>
      <c r="B100" s="98" t="s">
        <v>93</v>
      </c>
      <c r="C100" s="98"/>
      <c r="D100" s="98"/>
      <c r="E100" s="98"/>
      <c r="F100" s="98"/>
      <c r="G100" s="98"/>
      <c r="H100" s="98"/>
      <c r="I100" s="98"/>
      <c r="J100" s="98"/>
      <c r="K100" s="98"/>
      <c r="L100" s="98"/>
      <c r="M100" s="98"/>
      <c r="N100" s="89"/>
      <c r="O100" s="89"/>
    </row>
    <row r="101" spans="1:15" ht="30" hidden="1" customHeight="1" outlineLevel="2" x14ac:dyDescent="0.25">
      <c r="A101" s="91" t="s">
        <v>75</v>
      </c>
      <c r="B101" s="98" t="s">
        <v>82</v>
      </c>
      <c r="C101" s="98"/>
      <c r="D101" s="98"/>
      <c r="E101" s="98"/>
      <c r="F101" s="98"/>
      <c r="G101" s="98"/>
      <c r="H101" s="98"/>
      <c r="I101" s="98"/>
      <c r="J101" s="42"/>
      <c r="K101" s="42"/>
    </row>
    <row r="102" spans="1:15" hidden="1" outlineLevel="1" x14ac:dyDescent="0.25"/>
    <row r="103" spans="1:15" ht="84.75" hidden="1" customHeight="1" outlineLevel="2" x14ac:dyDescent="0.25">
      <c r="A103" s="124" t="s">
        <v>94</v>
      </c>
      <c r="B103" s="124"/>
      <c r="C103" s="124"/>
      <c r="D103" s="124"/>
      <c r="E103" s="124"/>
      <c r="F103" s="124"/>
      <c r="G103" s="124"/>
      <c r="H103" s="95"/>
    </row>
    <row r="104" spans="1:15" hidden="1" outlineLevel="1" x14ac:dyDescent="0.25"/>
    <row r="105" spans="1:15" collapsed="1" x14ac:dyDescent="0.25"/>
    <row r="106" spans="1:15" s="78" customFormat="1" ht="15.75" outlineLevel="1" thickBot="1" x14ac:dyDescent="0.3">
      <c r="A106" s="4" t="s">
        <v>95</v>
      </c>
      <c r="B106" s="77"/>
      <c r="C106" s="77"/>
      <c r="D106" s="77"/>
      <c r="E106" s="77"/>
      <c r="F106" s="77"/>
      <c r="G106" s="77"/>
      <c r="H106" s="77"/>
      <c r="I106" s="5"/>
      <c r="J106" s="5"/>
      <c r="K106" s="5"/>
    </row>
    <row r="107" spans="1:15" ht="15.75" customHeight="1" outlineLevel="1" thickTop="1" x14ac:dyDescent="0.25">
      <c r="A107" s="6"/>
      <c r="B107" s="7" t="s">
        <v>52</v>
      </c>
      <c r="C107" s="125" t="s">
        <v>96</v>
      </c>
      <c r="D107" s="126"/>
      <c r="E107" s="126"/>
      <c r="F107" s="127"/>
      <c r="G107" s="125" t="s">
        <v>97</v>
      </c>
      <c r="H107" s="126"/>
      <c r="I107" s="126"/>
      <c r="J107" s="127"/>
      <c r="K107" s="128" t="s">
        <v>98</v>
      </c>
      <c r="L107" s="134"/>
      <c r="M107" s="129"/>
    </row>
    <row r="108" spans="1:15" outlineLevel="1" x14ac:dyDescent="0.25">
      <c r="A108" s="44"/>
      <c r="B108" s="45" t="s">
        <v>87</v>
      </c>
      <c r="C108" s="108"/>
      <c r="D108" s="109"/>
      <c r="E108" s="109"/>
      <c r="F108" s="110"/>
      <c r="G108" s="108"/>
      <c r="H108" s="109"/>
      <c r="I108" s="109"/>
      <c r="J108" s="110"/>
      <c r="K108" s="130"/>
      <c r="L108" s="135"/>
      <c r="M108" s="131"/>
    </row>
    <row r="109" spans="1:15" ht="47.25" customHeight="1" outlineLevel="1" x14ac:dyDescent="0.25">
      <c r="A109" s="10"/>
      <c r="B109" s="11" t="s">
        <v>99</v>
      </c>
      <c r="C109" s="111"/>
      <c r="D109" s="112"/>
      <c r="E109" s="112"/>
      <c r="F109" s="113"/>
      <c r="G109" s="111"/>
      <c r="H109" s="112"/>
      <c r="I109" s="112"/>
      <c r="J109" s="113"/>
      <c r="K109" s="132"/>
      <c r="L109" s="136"/>
      <c r="M109" s="133"/>
    </row>
    <row r="110" spans="1:15" ht="33.75" customHeight="1" outlineLevel="1" x14ac:dyDescent="0.25">
      <c r="A110" s="104" t="s">
        <v>5</v>
      </c>
      <c r="B110" s="106" t="s">
        <v>6</v>
      </c>
      <c r="C110" s="12" t="s">
        <v>56</v>
      </c>
      <c r="D110" s="12" t="s">
        <v>56</v>
      </c>
      <c r="E110" s="13" t="s">
        <v>8</v>
      </c>
      <c r="F110" s="13" t="s">
        <v>100</v>
      </c>
      <c r="G110" s="48" t="s">
        <v>56</v>
      </c>
      <c r="H110" s="12" t="s">
        <v>56</v>
      </c>
      <c r="I110" s="13" t="s">
        <v>8</v>
      </c>
      <c r="J110" s="13" t="s">
        <v>100</v>
      </c>
      <c r="K110" s="12" t="s">
        <v>56</v>
      </c>
      <c r="L110" s="48" t="s">
        <v>7</v>
      </c>
      <c r="M110" s="13" t="s">
        <v>8</v>
      </c>
    </row>
    <row r="111" spans="1:15" outlineLevel="1" x14ac:dyDescent="0.25">
      <c r="A111" s="104"/>
      <c r="B111" s="106"/>
      <c r="C111" s="49"/>
      <c r="D111" s="96">
        <v>0.06</v>
      </c>
      <c r="E111" s="51">
        <v>0</v>
      </c>
      <c r="F111" s="51">
        <v>0.04</v>
      </c>
      <c r="G111" s="49"/>
      <c r="H111" s="96">
        <v>0.06</v>
      </c>
      <c r="I111" s="52">
        <v>0</v>
      </c>
      <c r="J111" s="52">
        <v>0.04</v>
      </c>
      <c r="K111" s="49"/>
      <c r="L111" s="49">
        <v>0.08</v>
      </c>
      <c r="M111" s="52">
        <v>0.1</v>
      </c>
    </row>
    <row r="112" spans="1:15" outlineLevel="1" x14ac:dyDescent="0.25">
      <c r="A112" s="105"/>
      <c r="B112" s="107"/>
      <c r="C112" s="12" t="s">
        <v>9</v>
      </c>
      <c r="D112" s="12" t="s">
        <v>9</v>
      </c>
      <c r="E112" s="47" t="s">
        <v>9</v>
      </c>
      <c r="F112" s="47" t="s">
        <v>9</v>
      </c>
      <c r="G112" s="48" t="s">
        <v>9</v>
      </c>
      <c r="H112" s="12" t="s">
        <v>9</v>
      </c>
      <c r="I112" s="13" t="s">
        <v>9</v>
      </c>
      <c r="J112" s="13" t="s">
        <v>9</v>
      </c>
      <c r="K112" s="12" t="s">
        <v>9</v>
      </c>
      <c r="L112" s="48" t="s">
        <v>9</v>
      </c>
      <c r="M112" s="13" t="s">
        <v>9</v>
      </c>
    </row>
    <row r="113" spans="1:13" outlineLevel="1" x14ac:dyDescent="0.25">
      <c r="A113" s="16" t="s">
        <v>10</v>
      </c>
      <c r="B113" s="17" t="s">
        <v>11</v>
      </c>
      <c r="C113" s="23">
        <v>3630.32</v>
      </c>
      <c r="D113" s="23">
        <v>4019.6325999999999</v>
      </c>
      <c r="E113" s="23">
        <v>3227.3795531249998</v>
      </c>
      <c r="F113" s="23">
        <v>3534.7243709999998</v>
      </c>
      <c r="G113" s="55">
        <v>3630.32</v>
      </c>
      <c r="H113" s="62">
        <v>4019.6325999999999</v>
      </c>
      <c r="I113" s="63">
        <v>3837.09</v>
      </c>
      <c r="J113" s="19">
        <v>4120.05</v>
      </c>
      <c r="K113" s="55">
        <v>3630.32</v>
      </c>
      <c r="L113" s="55">
        <v>3955.7799999999997</v>
      </c>
      <c r="M113" s="19">
        <v>4544.4799999999996</v>
      </c>
    </row>
    <row r="114" spans="1:13" outlineLevel="1" x14ac:dyDescent="0.25">
      <c r="A114" s="16" t="s">
        <v>89</v>
      </c>
      <c r="B114" s="56" t="s">
        <v>59</v>
      </c>
      <c r="C114" s="29" t="s">
        <v>60</v>
      </c>
      <c r="D114" s="29" t="s">
        <v>60</v>
      </c>
      <c r="E114" s="59" t="s">
        <v>60</v>
      </c>
      <c r="F114" s="59" t="s">
        <v>60</v>
      </c>
      <c r="G114" s="55">
        <v>1213.5675225081191</v>
      </c>
      <c r="H114" s="62">
        <v>1213.5675225081191</v>
      </c>
      <c r="I114" s="63">
        <v>1213.5675225081191</v>
      </c>
      <c r="J114" s="24">
        <v>1165.03</v>
      </c>
      <c r="K114" s="55">
        <v>1213.5675225081191</v>
      </c>
      <c r="L114" s="55">
        <v>1116.4821207074697</v>
      </c>
      <c r="M114" s="24">
        <v>1092.21</v>
      </c>
    </row>
    <row r="115" spans="1:13" outlineLevel="1" x14ac:dyDescent="0.25">
      <c r="A115" s="16" t="s">
        <v>61</v>
      </c>
      <c r="B115" s="86" t="s">
        <v>62</v>
      </c>
      <c r="C115" s="18" t="s">
        <v>14</v>
      </c>
      <c r="D115" s="18" t="s">
        <v>14</v>
      </c>
      <c r="E115" s="59" t="s">
        <v>14</v>
      </c>
      <c r="F115" s="59" t="s">
        <v>14</v>
      </c>
      <c r="G115" s="55" t="s">
        <v>14</v>
      </c>
      <c r="H115" s="62" t="s">
        <v>14</v>
      </c>
      <c r="I115" s="63" t="s">
        <v>14</v>
      </c>
      <c r="J115" s="24" t="s">
        <v>14</v>
      </c>
      <c r="K115" s="55" t="s">
        <v>14</v>
      </c>
      <c r="L115" s="55" t="s">
        <v>14</v>
      </c>
      <c r="M115" s="24" t="s">
        <v>14</v>
      </c>
    </row>
    <row r="116" spans="1:13" outlineLevel="1" x14ac:dyDescent="0.25">
      <c r="A116" s="16" t="s">
        <v>63</v>
      </c>
      <c r="B116" s="56" t="s">
        <v>64</v>
      </c>
      <c r="C116" s="55" t="s">
        <v>65</v>
      </c>
      <c r="D116" s="62" t="s">
        <v>65</v>
      </c>
      <c r="E116" s="59" t="s">
        <v>65</v>
      </c>
      <c r="F116" s="24" t="s">
        <v>75</v>
      </c>
      <c r="G116" s="55" t="s">
        <v>65</v>
      </c>
      <c r="H116" s="62" t="s">
        <v>65</v>
      </c>
      <c r="I116" s="63" t="s">
        <v>65</v>
      </c>
      <c r="J116" s="24" t="s">
        <v>75</v>
      </c>
      <c r="K116" s="55" t="s">
        <v>75</v>
      </c>
      <c r="L116" s="55" t="s">
        <v>75</v>
      </c>
      <c r="M116" s="24" t="s">
        <v>75</v>
      </c>
    </row>
    <row r="117" spans="1:13" outlineLevel="1" x14ac:dyDescent="0.25">
      <c r="A117" s="16" t="s">
        <v>15</v>
      </c>
      <c r="B117" s="17" t="s">
        <v>16</v>
      </c>
      <c r="C117" s="23">
        <v>18.582266130890762</v>
      </c>
      <c r="D117" s="62">
        <v>18.582266130890762</v>
      </c>
      <c r="E117" s="59">
        <v>18.582266130890762</v>
      </c>
      <c r="F117" s="59">
        <v>18.582266130890762</v>
      </c>
      <c r="G117" s="55">
        <v>18.582266130890762</v>
      </c>
      <c r="H117" s="62">
        <v>18.582266130890762</v>
      </c>
      <c r="I117" s="63">
        <v>18.582266130890762</v>
      </c>
      <c r="J117" s="24">
        <v>18.582266130890762</v>
      </c>
      <c r="K117" s="55">
        <v>18.582266130890762</v>
      </c>
      <c r="L117" s="55">
        <v>18.582266130890762</v>
      </c>
      <c r="M117" s="24">
        <v>18.582266130890762</v>
      </c>
    </row>
    <row r="118" spans="1:13" outlineLevel="1" x14ac:dyDescent="0.25">
      <c r="A118" s="16" t="s">
        <v>17</v>
      </c>
      <c r="B118" s="17" t="s">
        <v>18</v>
      </c>
      <c r="C118" s="18">
        <v>65.472307442355259</v>
      </c>
      <c r="D118" s="62">
        <v>65.472307442355259</v>
      </c>
      <c r="E118" s="63">
        <v>65.472307442355259</v>
      </c>
      <c r="F118" s="63">
        <v>65.472307442355259</v>
      </c>
      <c r="G118" s="64">
        <v>65.472307442355259</v>
      </c>
      <c r="H118" s="62">
        <v>65.472307442355259</v>
      </c>
      <c r="I118" s="63">
        <v>65.472307442355259</v>
      </c>
      <c r="J118" s="19">
        <v>65.472307442355259</v>
      </c>
      <c r="K118" s="64">
        <v>65.472307442355259</v>
      </c>
      <c r="L118" s="64">
        <v>65.472307442355259</v>
      </c>
      <c r="M118" s="19">
        <v>65.472307442355259</v>
      </c>
    </row>
    <row r="119" spans="1:13" outlineLevel="1" x14ac:dyDescent="0.25">
      <c r="A119" s="16" t="s">
        <v>19</v>
      </c>
      <c r="B119" s="17" t="s">
        <v>20</v>
      </c>
      <c r="C119" s="18">
        <v>11.160667999999999</v>
      </c>
      <c r="D119" s="62">
        <v>11.160667999999999</v>
      </c>
      <c r="E119" s="63">
        <v>11.160667999999999</v>
      </c>
      <c r="F119" s="63">
        <v>11.160667999999999</v>
      </c>
      <c r="G119" s="64">
        <v>11.160667999999999</v>
      </c>
      <c r="H119" s="62">
        <v>11.160667999999999</v>
      </c>
      <c r="I119" s="63">
        <v>11.160667999999999</v>
      </c>
      <c r="J119" s="19">
        <v>11.160667999999999</v>
      </c>
      <c r="K119" s="64">
        <v>11.160667999999999</v>
      </c>
      <c r="L119" s="64">
        <v>11.160667999999999</v>
      </c>
      <c r="M119" s="19">
        <v>11.160667999999999</v>
      </c>
    </row>
    <row r="120" spans="1:13" outlineLevel="1" x14ac:dyDescent="0.25">
      <c r="A120" s="16"/>
      <c r="B120" s="17" t="s">
        <v>67</v>
      </c>
      <c r="C120" s="29">
        <v>71.510000000000005</v>
      </c>
      <c r="D120" s="62">
        <v>71.510000000000005</v>
      </c>
      <c r="E120" s="59">
        <v>71.510000000000005</v>
      </c>
      <c r="F120" s="59">
        <v>71.510000000000005</v>
      </c>
      <c r="G120" s="55">
        <v>71.510000000000005</v>
      </c>
      <c r="H120" s="62">
        <v>71.510000000000005</v>
      </c>
      <c r="I120" s="63">
        <v>71.510000000000005</v>
      </c>
      <c r="J120" s="24">
        <v>71.510000000000005</v>
      </c>
      <c r="K120" s="55">
        <v>71.510000000000005</v>
      </c>
      <c r="L120" s="55">
        <v>71.510000000000005</v>
      </c>
      <c r="M120" s="24">
        <v>71.510000000000005</v>
      </c>
    </row>
    <row r="121" spans="1:13" outlineLevel="1" x14ac:dyDescent="0.25">
      <c r="A121" s="25" t="s">
        <v>21</v>
      </c>
      <c r="B121" s="26" t="s">
        <v>22</v>
      </c>
      <c r="C121" s="27">
        <v>3797.0452415732466</v>
      </c>
      <c r="D121" s="27">
        <v>4186.3578415732463</v>
      </c>
      <c r="E121" s="54">
        <v>3394.1047946982458</v>
      </c>
      <c r="F121" s="54">
        <v>3701.4496125732462</v>
      </c>
      <c r="G121" s="66">
        <v>5010.6127640813665</v>
      </c>
      <c r="H121" s="66">
        <v>5399.9253640813658</v>
      </c>
      <c r="I121" s="54">
        <v>5217.382764081367</v>
      </c>
      <c r="J121" s="28">
        <v>5451.8052415732473</v>
      </c>
      <c r="K121" s="66">
        <v>5010.6127640813665</v>
      </c>
      <c r="L121" s="66">
        <v>5238.9873622807172</v>
      </c>
      <c r="M121" s="28">
        <v>5803.4152415732469</v>
      </c>
    </row>
    <row r="122" spans="1:13" outlineLevel="1" x14ac:dyDescent="0.25">
      <c r="A122" s="16" t="s">
        <v>23</v>
      </c>
      <c r="B122" s="17" t="s">
        <v>24</v>
      </c>
      <c r="C122" s="62" t="s">
        <v>43</v>
      </c>
      <c r="D122" s="62" t="s">
        <v>43</v>
      </c>
      <c r="E122" s="59" t="s">
        <v>43</v>
      </c>
      <c r="F122" s="59" t="s">
        <v>43</v>
      </c>
      <c r="G122" s="55" t="s">
        <v>43</v>
      </c>
      <c r="H122" s="62" t="s">
        <v>43</v>
      </c>
      <c r="I122" s="59" t="s">
        <v>43</v>
      </c>
      <c r="J122" s="59" t="s">
        <v>43</v>
      </c>
      <c r="K122" s="55" t="s">
        <v>43</v>
      </c>
      <c r="L122" s="55" t="s">
        <v>43</v>
      </c>
      <c r="M122" s="24" t="s">
        <v>43</v>
      </c>
    </row>
    <row r="123" spans="1:13" outlineLevel="1" x14ac:dyDescent="0.25">
      <c r="A123" s="16" t="s">
        <v>68</v>
      </c>
      <c r="B123" s="17" t="s">
        <v>69</v>
      </c>
      <c r="C123" s="62" t="s">
        <v>66</v>
      </c>
      <c r="D123" s="62" t="s">
        <v>66</v>
      </c>
      <c r="E123" s="59" t="s">
        <v>66</v>
      </c>
      <c r="F123" s="59" t="s">
        <v>66</v>
      </c>
      <c r="G123" s="55" t="s">
        <v>66</v>
      </c>
      <c r="H123" s="62" t="s">
        <v>66</v>
      </c>
      <c r="I123" s="59" t="s">
        <v>66</v>
      </c>
      <c r="J123" s="59" t="s">
        <v>66</v>
      </c>
      <c r="K123" s="55" t="s">
        <v>66</v>
      </c>
      <c r="L123" s="55" t="s">
        <v>66</v>
      </c>
      <c r="M123" s="24" t="s">
        <v>66</v>
      </c>
    </row>
    <row r="124" spans="1:13" outlineLevel="1" x14ac:dyDescent="0.25">
      <c r="A124" s="16" t="s">
        <v>70</v>
      </c>
      <c r="B124" s="17" t="s">
        <v>27</v>
      </c>
      <c r="C124" s="23" t="s">
        <v>28</v>
      </c>
      <c r="D124" s="62" t="s">
        <v>28</v>
      </c>
      <c r="E124" s="59" t="s">
        <v>28</v>
      </c>
      <c r="F124" s="59" t="s">
        <v>28</v>
      </c>
      <c r="G124" s="55" t="s">
        <v>28</v>
      </c>
      <c r="H124" s="62" t="s">
        <v>28</v>
      </c>
      <c r="I124" s="59" t="s">
        <v>28</v>
      </c>
      <c r="J124" s="59" t="s">
        <v>28</v>
      </c>
      <c r="K124" s="55" t="s">
        <v>28</v>
      </c>
      <c r="L124" s="55" t="s">
        <v>28</v>
      </c>
      <c r="M124" s="24" t="s">
        <v>28</v>
      </c>
    </row>
    <row r="125" spans="1:13" outlineLevel="1" x14ac:dyDescent="0.25">
      <c r="A125" s="25" t="s">
        <v>72</v>
      </c>
      <c r="B125" s="26" t="s">
        <v>30</v>
      </c>
      <c r="C125" s="27">
        <v>3797.0452415732466</v>
      </c>
      <c r="D125" s="27">
        <v>4186.3578415732463</v>
      </c>
      <c r="E125" s="54">
        <v>3394.1047946982458</v>
      </c>
      <c r="F125" s="54">
        <v>3701.4496125732462</v>
      </c>
      <c r="G125" s="27">
        <v>5010.6127640813665</v>
      </c>
      <c r="H125" s="27">
        <v>5399.9253640813658</v>
      </c>
      <c r="I125" s="54">
        <v>5217.382764081367</v>
      </c>
      <c r="J125" s="54">
        <v>5451.8052415732473</v>
      </c>
      <c r="K125" s="27">
        <v>5010.6127640813665</v>
      </c>
      <c r="L125" s="27">
        <v>5238.9873622807172</v>
      </c>
      <c r="M125" s="54">
        <v>5803.4152415732469</v>
      </c>
    </row>
    <row r="126" spans="1:13" outlineLevel="1" x14ac:dyDescent="0.25">
      <c r="A126" s="16" t="s">
        <v>31</v>
      </c>
      <c r="B126" s="17" t="s">
        <v>32</v>
      </c>
      <c r="C126" s="23" t="s">
        <v>73</v>
      </c>
      <c r="D126" s="62" t="s">
        <v>73</v>
      </c>
      <c r="E126" s="59" t="s">
        <v>73</v>
      </c>
      <c r="F126" s="59" t="s">
        <v>73</v>
      </c>
      <c r="G126" s="55" t="s">
        <v>73</v>
      </c>
      <c r="H126" s="62" t="s">
        <v>73</v>
      </c>
      <c r="I126" s="59" t="s">
        <v>73</v>
      </c>
      <c r="J126" s="59" t="s">
        <v>73</v>
      </c>
      <c r="K126" s="55" t="s">
        <v>73</v>
      </c>
      <c r="L126" s="55" t="s">
        <v>73</v>
      </c>
      <c r="M126" s="24" t="s">
        <v>73</v>
      </c>
    </row>
    <row r="127" spans="1:13" outlineLevel="1" x14ac:dyDescent="0.25">
      <c r="A127" s="16" t="s">
        <v>33</v>
      </c>
      <c r="B127" s="17" t="s">
        <v>34</v>
      </c>
      <c r="C127" s="18" t="s">
        <v>35</v>
      </c>
      <c r="D127" s="62" t="s">
        <v>35</v>
      </c>
      <c r="E127" s="59" t="s">
        <v>74</v>
      </c>
      <c r="F127" s="59" t="s">
        <v>74</v>
      </c>
      <c r="G127" s="64" t="s">
        <v>35</v>
      </c>
      <c r="H127" s="62" t="s">
        <v>35</v>
      </c>
      <c r="I127" s="59" t="s">
        <v>74</v>
      </c>
      <c r="J127" s="59" t="s">
        <v>74</v>
      </c>
      <c r="K127" s="64" t="s">
        <v>35</v>
      </c>
      <c r="L127" s="64" t="s">
        <v>35</v>
      </c>
      <c r="M127" s="24" t="s">
        <v>74</v>
      </c>
    </row>
    <row r="128" spans="1:13" outlineLevel="1" x14ac:dyDescent="0.25">
      <c r="A128" s="16" t="s">
        <v>37</v>
      </c>
      <c r="B128" s="17" t="s">
        <v>38</v>
      </c>
      <c r="C128" s="18" t="s">
        <v>39</v>
      </c>
      <c r="D128" s="62" t="s">
        <v>39</v>
      </c>
      <c r="E128" s="63" t="s">
        <v>39</v>
      </c>
      <c r="F128" s="63" t="s">
        <v>39</v>
      </c>
      <c r="G128" s="64" t="s">
        <v>39</v>
      </c>
      <c r="H128" s="62" t="s">
        <v>39</v>
      </c>
      <c r="I128" s="63" t="s">
        <v>39</v>
      </c>
      <c r="J128" s="63" t="s">
        <v>39</v>
      </c>
      <c r="K128" s="64" t="s">
        <v>39</v>
      </c>
      <c r="L128" s="64" t="s">
        <v>39</v>
      </c>
      <c r="M128" s="19" t="s">
        <v>39</v>
      </c>
    </row>
    <row r="129" spans="1:15" ht="15.75" outlineLevel="1" thickBot="1" x14ac:dyDescent="0.3">
      <c r="A129" s="31" t="s">
        <v>40</v>
      </c>
      <c r="B129" s="32" t="s">
        <v>41</v>
      </c>
      <c r="C129" s="33"/>
      <c r="D129" s="68"/>
      <c r="E129" s="69"/>
      <c r="F129" s="68"/>
      <c r="G129" s="70"/>
      <c r="H129" s="68"/>
      <c r="I129" s="69"/>
      <c r="J129" s="68"/>
      <c r="K129" s="70"/>
      <c r="L129" s="70"/>
      <c r="M129" s="34"/>
    </row>
    <row r="130" spans="1:15" ht="15.75" outlineLevel="1" thickTop="1" x14ac:dyDescent="0.25"/>
    <row r="131" spans="1:15" outlineLevel="1" x14ac:dyDescent="0.25">
      <c r="A131" s="38"/>
      <c r="B131" s="98"/>
      <c r="C131" s="98"/>
      <c r="D131" s="98"/>
      <c r="E131" s="98"/>
      <c r="F131" s="98"/>
      <c r="G131" s="98"/>
      <c r="H131" s="42"/>
      <c r="I131" s="72"/>
      <c r="J131" s="72"/>
      <c r="K131" s="72"/>
      <c r="L131" s="72"/>
      <c r="M131" s="72"/>
    </row>
    <row r="132" spans="1:15" outlineLevel="1" x14ac:dyDescent="0.25">
      <c r="A132" s="88">
        <v>1</v>
      </c>
      <c r="B132" s="98" t="s">
        <v>44</v>
      </c>
      <c r="C132" s="98"/>
      <c r="D132" s="98"/>
      <c r="E132" s="98"/>
      <c r="F132" s="98"/>
      <c r="G132" s="98"/>
      <c r="H132" s="98"/>
      <c r="I132" s="98"/>
      <c r="J132" s="42"/>
      <c r="K132" s="42"/>
      <c r="L132" s="72"/>
      <c r="M132" s="72"/>
    </row>
    <row r="133" spans="1:15" ht="15" customHeight="1" outlineLevel="1" x14ac:dyDescent="0.25">
      <c r="A133" s="38" t="s">
        <v>43</v>
      </c>
      <c r="B133" s="98" t="s">
        <v>91</v>
      </c>
      <c r="C133" s="98"/>
      <c r="D133" s="98"/>
      <c r="E133" s="98"/>
      <c r="F133" s="98"/>
      <c r="G133" s="98"/>
      <c r="H133" s="98"/>
      <c r="I133" s="98"/>
      <c r="J133" s="98"/>
      <c r="K133" s="98"/>
      <c r="L133" s="98"/>
      <c r="M133" s="98"/>
    </row>
    <row r="134" spans="1:15" ht="15" customHeight="1" outlineLevel="1" x14ac:dyDescent="0.25">
      <c r="A134" s="38" t="s">
        <v>14</v>
      </c>
      <c r="B134" s="98" t="s">
        <v>92</v>
      </c>
      <c r="C134" s="98"/>
      <c r="D134" s="98"/>
      <c r="E134" s="98"/>
      <c r="F134" s="98"/>
      <c r="G134" s="98"/>
      <c r="H134" s="98"/>
      <c r="I134" s="98"/>
      <c r="J134" s="98"/>
      <c r="K134" s="98"/>
      <c r="L134" s="98"/>
      <c r="M134" s="72"/>
    </row>
    <row r="135" spans="1:15" outlineLevel="1" x14ac:dyDescent="0.25">
      <c r="A135" s="41" t="s">
        <v>28</v>
      </c>
      <c r="B135" s="98" t="s">
        <v>80</v>
      </c>
      <c r="C135" s="98"/>
      <c r="D135" s="98"/>
      <c r="E135" s="98"/>
      <c r="F135" s="98"/>
      <c r="G135" s="98"/>
      <c r="H135" s="42"/>
      <c r="I135" s="72"/>
      <c r="J135" s="72"/>
      <c r="K135" s="72"/>
      <c r="L135" s="72"/>
      <c r="M135" s="72"/>
    </row>
    <row r="136" spans="1:15" ht="25.5" customHeight="1" outlineLevel="1" x14ac:dyDescent="0.25">
      <c r="A136" s="41" t="s">
        <v>35</v>
      </c>
      <c r="B136" s="98" t="s">
        <v>48</v>
      </c>
      <c r="C136" s="98"/>
      <c r="D136" s="98"/>
      <c r="E136" s="98"/>
      <c r="F136" s="98"/>
      <c r="G136" s="98"/>
      <c r="H136" s="98"/>
      <c r="I136" s="98"/>
      <c r="J136" s="42"/>
      <c r="K136" s="42"/>
      <c r="L136" s="72"/>
      <c r="M136" s="72"/>
    </row>
    <row r="137" spans="1:15" s="90" customFormat="1" ht="12.75" outlineLevel="1" x14ac:dyDescent="0.25">
      <c r="A137" s="41" t="s">
        <v>39</v>
      </c>
      <c r="B137" s="98" t="s">
        <v>49</v>
      </c>
      <c r="C137" s="98"/>
      <c r="D137" s="98"/>
      <c r="E137" s="98"/>
      <c r="F137" s="98"/>
      <c r="G137" s="98"/>
      <c r="H137" s="98"/>
      <c r="I137" s="98"/>
      <c r="J137" s="98"/>
      <c r="K137" s="98"/>
      <c r="L137" s="98"/>
      <c r="M137" s="98"/>
      <c r="N137" s="89"/>
      <c r="O137" s="89"/>
    </row>
    <row r="138" spans="1:15" ht="30" customHeight="1" outlineLevel="1" x14ac:dyDescent="0.25">
      <c r="A138" s="91" t="s">
        <v>75</v>
      </c>
      <c r="B138" s="98" t="s">
        <v>82</v>
      </c>
      <c r="C138" s="98"/>
      <c r="D138" s="98"/>
      <c r="E138" s="98"/>
      <c r="F138" s="98"/>
      <c r="G138" s="98"/>
      <c r="H138" s="98"/>
      <c r="I138" s="98"/>
      <c r="J138" s="42"/>
      <c r="K138" s="42"/>
    </row>
    <row r="139" spans="1:15" outlineLevel="1" x14ac:dyDescent="0.25">
      <c r="A139" s="91" t="s">
        <v>66</v>
      </c>
      <c r="B139" s="98" t="s">
        <v>101</v>
      </c>
      <c r="C139" s="98"/>
      <c r="D139" s="98"/>
      <c r="E139" s="98"/>
      <c r="F139" s="98"/>
      <c r="G139" s="98"/>
      <c r="H139" s="98"/>
      <c r="I139" s="98"/>
      <c r="J139" s="42"/>
      <c r="K139" s="42"/>
    </row>
    <row r="140" spans="1:15" outlineLevel="1" x14ac:dyDescent="0.25">
      <c r="A140" s="91" t="s">
        <v>73</v>
      </c>
      <c r="B140" s="98" t="s">
        <v>51</v>
      </c>
      <c r="C140" s="98"/>
      <c r="D140" s="98"/>
      <c r="E140" s="98"/>
      <c r="F140" s="98"/>
      <c r="G140" s="98"/>
      <c r="H140" s="98"/>
      <c r="I140" s="98"/>
      <c r="J140" s="42"/>
      <c r="K140" s="42"/>
    </row>
    <row r="142" spans="1:15" ht="84.75" customHeight="1" x14ac:dyDescent="0.25">
      <c r="A142" s="124" t="s">
        <v>94</v>
      </c>
      <c r="B142" s="124"/>
      <c r="C142" s="124"/>
      <c r="D142" s="124"/>
      <c r="E142" s="124"/>
      <c r="F142" s="124"/>
      <c r="G142" s="124"/>
      <c r="H142" s="95"/>
    </row>
  </sheetData>
  <sheetProtection algorithmName="SHA-512" hashValue="pAu+Tjy8wZatZTqLUrcg+R1lLOWRswkqg4ebtfoZupojGTOomAQljbK2aOr0Dkan2s4GLph4cVYHQ6L4L6HeiA==" saltValue="g/h/plOXNozujHdnZwR1Ng==" spinCount="100000" sheet="1" objects="1" scenarios="1"/>
  <mergeCells count="56">
    <mergeCell ref="A142:G142"/>
    <mergeCell ref="B135:G135"/>
    <mergeCell ref="B136:I136"/>
    <mergeCell ref="B137:M137"/>
    <mergeCell ref="B138:I138"/>
    <mergeCell ref="B139:I139"/>
    <mergeCell ref="B140:I140"/>
    <mergeCell ref="B134:L134"/>
    <mergeCell ref="B100:M100"/>
    <mergeCell ref="B101:I101"/>
    <mergeCell ref="A103:G103"/>
    <mergeCell ref="C107:F109"/>
    <mergeCell ref="G107:J109"/>
    <mergeCell ref="K107:M109"/>
    <mergeCell ref="A110:A112"/>
    <mergeCell ref="B110:B112"/>
    <mergeCell ref="B131:G131"/>
    <mergeCell ref="B132:I132"/>
    <mergeCell ref="B133:M133"/>
    <mergeCell ref="B99:I99"/>
    <mergeCell ref="B64:I64"/>
    <mergeCell ref="B65:I65"/>
    <mergeCell ref="B69:G69"/>
    <mergeCell ref="C71:E73"/>
    <mergeCell ref="G71:I73"/>
    <mergeCell ref="B94:G94"/>
    <mergeCell ref="B95:I95"/>
    <mergeCell ref="B96:M96"/>
    <mergeCell ref="B97:L97"/>
    <mergeCell ref="B98:G98"/>
    <mergeCell ref="A34:A36"/>
    <mergeCell ref="B34:B36"/>
    <mergeCell ref="B55:I55"/>
    <mergeCell ref="A74:A76"/>
    <mergeCell ref="B74:B76"/>
    <mergeCell ref="B57:I57"/>
    <mergeCell ref="B58:M58"/>
    <mergeCell ref="B59:I59"/>
    <mergeCell ref="B61:G61"/>
    <mergeCell ref="B62:I62"/>
    <mergeCell ref="B63:I63"/>
    <mergeCell ref="B56:I56"/>
    <mergeCell ref="B24:I24"/>
    <mergeCell ref="B25:I25"/>
    <mergeCell ref="B26:I26"/>
    <mergeCell ref="B27:I27"/>
    <mergeCell ref="B28:I28"/>
    <mergeCell ref="B29:M29"/>
    <mergeCell ref="C31:G33"/>
    <mergeCell ref="I31:M33"/>
    <mergeCell ref="B23:I23"/>
    <mergeCell ref="C3:D4"/>
    <mergeCell ref="F3:H4"/>
    <mergeCell ref="A5:A6"/>
    <mergeCell ref="B5:B6"/>
    <mergeCell ref="B22:I22"/>
  </mergeCells>
  <hyperlinks>
    <hyperlink ref="B21" location="Nota" display="Ver Nota Informativa"/>
    <hyperlink ref="B67" location="Nota" display="Ver Nota Informativ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2"/>
  <sheetViews>
    <sheetView showGridLines="0" workbookViewId="0">
      <selection sqref="A1:XFD1048576"/>
    </sheetView>
  </sheetViews>
  <sheetFormatPr baseColWidth="10" defaultRowHeight="15" outlineLevelRow="2" x14ac:dyDescent="0.25"/>
  <cols>
    <col min="1" max="1" width="8" style="1" customWidth="1"/>
    <col min="2" max="2" width="50.28515625" style="2" customWidth="1"/>
    <col min="3" max="4" width="20.85546875" style="2" customWidth="1"/>
    <col min="5" max="5" width="17.28515625" style="2" customWidth="1"/>
    <col min="6" max="6" width="18.140625" style="2" customWidth="1"/>
    <col min="7" max="8" width="20.140625" style="2" customWidth="1"/>
    <col min="9" max="11" width="17.28515625" style="2" customWidth="1"/>
    <col min="12" max="12" width="17.7109375" style="3" customWidth="1"/>
    <col min="13" max="13" width="15.140625" style="3" customWidth="1"/>
    <col min="14" max="16384" width="11.42578125" style="3"/>
  </cols>
  <sheetData>
    <row r="1" spans="1:11" x14ac:dyDescent="0.25">
      <c r="B1" s="2" t="s">
        <v>113</v>
      </c>
    </row>
    <row r="2" spans="1:11" ht="15.75" thickBot="1" x14ac:dyDescent="0.3">
      <c r="A2" s="4" t="s">
        <v>1</v>
      </c>
      <c r="B2" s="5"/>
      <c r="C2" s="5"/>
      <c r="D2" s="5"/>
      <c r="E2" s="5"/>
      <c r="F2" s="5"/>
      <c r="G2" s="5"/>
      <c r="H2" s="5"/>
      <c r="I2" s="5"/>
      <c r="J2" s="5"/>
      <c r="K2" s="5"/>
    </row>
    <row r="3" spans="1:11" ht="18.75" customHeight="1" thickTop="1" x14ac:dyDescent="0.25">
      <c r="A3" s="6"/>
      <c r="B3" s="7" t="s">
        <v>2</v>
      </c>
      <c r="C3" s="125" t="s">
        <v>3</v>
      </c>
      <c r="D3" s="127"/>
      <c r="E3" s="8"/>
      <c r="F3" s="103"/>
      <c r="G3" s="103"/>
      <c r="H3" s="103"/>
      <c r="I3" s="8"/>
      <c r="J3" s="8"/>
      <c r="K3" s="3"/>
    </row>
    <row r="4" spans="1:11" ht="21" customHeight="1" x14ac:dyDescent="0.25">
      <c r="A4" s="10"/>
      <c r="B4" s="11" t="s">
        <v>4</v>
      </c>
      <c r="C4" s="111"/>
      <c r="D4" s="113"/>
      <c r="E4" s="8"/>
      <c r="F4" s="103"/>
      <c r="G4" s="103"/>
      <c r="H4" s="103"/>
      <c r="I4" s="8"/>
      <c r="J4" s="8"/>
      <c r="K4" s="3"/>
    </row>
    <row r="5" spans="1:11" s="15" customFormat="1" ht="39" customHeight="1" x14ac:dyDescent="0.25">
      <c r="A5" s="104" t="s">
        <v>5</v>
      </c>
      <c r="B5" s="106" t="s">
        <v>6</v>
      </c>
      <c r="C5" s="12" t="s">
        <v>7</v>
      </c>
      <c r="D5" s="13" t="s">
        <v>8</v>
      </c>
      <c r="E5" s="14"/>
      <c r="F5" s="14"/>
      <c r="G5" s="14"/>
      <c r="H5" s="14"/>
      <c r="I5" s="14"/>
      <c r="J5" s="14"/>
    </row>
    <row r="6" spans="1:11" s="15" customFormat="1" x14ac:dyDescent="0.25">
      <c r="A6" s="105"/>
      <c r="B6" s="107"/>
      <c r="C6" s="12" t="s">
        <v>9</v>
      </c>
      <c r="D6" s="13" t="s">
        <v>9</v>
      </c>
      <c r="E6" s="14"/>
      <c r="F6" s="14"/>
      <c r="G6" s="14"/>
      <c r="H6" s="14"/>
      <c r="I6" s="14"/>
      <c r="J6" s="14"/>
    </row>
    <row r="7" spans="1:11" x14ac:dyDescent="0.25">
      <c r="A7" s="16" t="s">
        <v>10</v>
      </c>
      <c r="B7" s="17" t="s">
        <v>11</v>
      </c>
      <c r="C7" s="18">
        <v>3753.8</v>
      </c>
      <c r="D7" s="19">
        <v>3622.64</v>
      </c>
      <c r="E7" s="20"/>
      <c r="F7" s="21"/>
      <c r="G7" s="21"/>
      <c r="H7" s="21"/>
      <c r="I7" s="21"/>
      <c r="J7" s="21"/>
      <c r="K7" s="3"/>
    </row>
    <row r="8" spans="1:11" x14ac:dyDescent="0.25">
      <c r="A8" s="16" t="s">
        <v>12</v>
      </c>
      <c r="B8" s="17" t="s">
        <v>13</v>
      </c>
      <c r="C8" s="18" t="s">
        <v>14</v>
      </c>
      <c r="D8" s="19" t="s">
        <v>14</v>
      </c>
      <c r="E8" s="20"/>
      <c r="F8" s="22"/>
      <c r="G8" s="22"/>
      <c r="H8" s="22"/>
      <c r="I8" s="22"/>
      <c r="J8" s="22"/>
      <c r="K8" s="3"/>
    </row>
    <row r="9" spans="1:11" x14ac:dyDescent="0.25">
      <c r="A9" s="16" t="s">
        <v>15</v>
      </c>
      <c r="B9" s="17" t="s">
        <v>16</v>
      </c>
      <c r="C9" s="23">
        <v>18.582266130890762</v>
      </c>
      <c r="D9" s="24">
        <v>18.582266130890762</v>
      </c>
      <c r="E9" s="20"/>
      <c r="F9" s="22"/>
      <c r="G9" s="22"/>
      <c r="H9" s="22"/>
      <c r="I9" s="22"/>
      <c r="J9" s="22"/>
      <c r="K9" s="3"/>
    </row>
    <row r="10" spans="1:11" x14ac:dyDescent="0.25">
      <c r="A10" s="16" t="s">
        <v>17</v>
      </c>
      <c r="B10" s="17" t="s">
        <v>18</v>
      </c>
      <c r="C10" s="23">
        <v>65.472307442355259</v>
      </c>
      <c r="D10" s="24">
        <v>65.472307442355259</v>
      </c>
      <c r="E10" s="20"/>
      <c r="F10" s="22"/>
      <c r="G10" s="22"/>
      <c r="H10" s="22"/>
      <c r="I10" s="22"/>
      <c r="J10" s="22"/>
      <c r="K10" s="3"/>
    </row>
    <row r="11" spans="1:11" x14ac:dyDescent="0.25">
      <c r="A11" s="16" t="s">
        <v>19</v>
      </c>
      <c r="B11" s="17" t="s">
        <v>20</v>
      </c>
      <c r="C11" s="23">
        <v>3.9253300000000007</v>
      </c>
      <c r="D11" s="24">
        <v>3.9253300000000007</v>
      </c>
      <c r="E11" s="20"/>
      <c r="F11" s="22"/>
      <c r="G11" s="22"/>
      <c r="H11" s="22"/>
      <c r="I11" s="22"/>
      <c r="J11" s="22"/>
      <c r="K11" s="3"/>
    </row>
    <row r="12" spans="1:11" x14ac:dyDescent="0.25">
      <c r="A12" s="25" t="s">
        <v>21</v>
      </c>
      <c r="B12" s="26" t="s">
        <v>22</v>
      </c>
      <c r="C12" s="27">
        <v>3841.779903573246</v>
      </c>
      <c r="D12" s="28">
        <v>3710.6199035732461</v>
      </c>
      <c r="E12" s="20"/>
      <c r="F12" s="22"/>
      <c r="G12" s="22"/>
      <c r="H12" s="22"/>
      <c r="I12" s="22"/>
      <c r="J12" s="22"/>
      <c r="K12" s="3"/>
    </row>
    <row r="13" spans="1:11" x14ac:dyDescent="0.25">
      <c r="A13" s="16" t="s">
        <v>23</v>
      </c>
      <c r="B13" s="17" t="s">
        <v>24</v>
      </c>
      <c r="C13" s="29" t="s">
        <v>25</v>
      </c>
      <c r="D13" s="24" t="s">
        <v>25</v>
      </c>
      <c r="E13" s="20"/>
      <c r="F13" s="22"/>
      <c r="G13" s="22"/>
      <c r="H13" s="22"/>
      <c r="I13" s="22"/>
      <c r="J13" s="22"/>
      <c r="K13" s="3"/>
    </row>
    <row r="14" spans="1:11" x14ac:dyDescent="0.25">
      <c r="A14" s="16" t="s">
        <v>26</v>
      </c>
      <c r="B14" s="17" t="s">
        <v>27</v>
      </c>
      <c r="C14" s="23" t="s">
        <v>28</v>
      </c>
      <c r="D14" s="24" t="s">
        <v>28</v>
      </c>
      <c r="E14" s="20"/>
      <c r="F14" s="22"/>
      <c r="G14" s="22"/>
      <c r="H14" s="22"/>
      <c r="I14" s="22"/>
      <c r="J14" s="22"/>
      <c r="K14" s="3"/>
    </row>
    <row r="15" spans="1:11" x14ac:dyDescent="0.25">
      <c r="A15" s="25" t="s">
        <v>29</v>
      </c>
      <c r="B15" s="26" t="s">
        <v>30</v>
      </c>
      <c r="C15" s="27">
        <v>3841.779903573246</v>
      </c>
      <c r="D15" s="28">
        <v>3710.6199035732461</v>
      </c>
      <c r="E15" s="20"/>
      <c r="F15" s="30"/>
      <c r="G15" s="30"/>
      <c r="H15" s="22"/>
      <c r="I15" s="22"/>
      <c r="J15" s="22"/>
      <c r="K15" s="3"/>
    </row>
    <row r="16" spans="1:11" x14ac:dyDescent="0.25">
      <c r="A16" s="16" t="s">
        <v>31</v>
      </c>
      <c r="B16" s="17" t="s">
        <v>32</v>
      </c>
      <c r="C16" s="29" t="s">
        <v>25</v>
      </c>
      <c r="D16" s="24" t="s">
        <v>25</v>
      </c>
      <c r="E16" s="20"/>
      <c r="F16" s="22"/>
      <c r="G16" s="22"/>
      <c r="H16" s="22"/>
      <c r="I16" s="22"/>
      <c r="J16" s="22"/>
      <c r="K16" s="3"/>
    </row>
    <row r="17" spans="1:13" x14ac:dyDescent="0.25">
      <c r="A17" s="16" t="s">
        <v>33</v>
      </c>
      <c r="B17" s="17" t="s">
        <v>34</v>
      </c>
      <c r="C17" s="18" t="s">
        <v>35</v>
      </c>
      <c r="D17" s="24" t="s">
        <v>36</v>
      </c>
      <c r="E17" s="20"/>
      <c r="F17" s="22"/>
      <c r="G17" s="22"/>
      <c r="H17" s="22"/>
      <c r="I17" s="22"/>
      <c r="J17" s="22"/>
      <c r="K17" s="3"/>
    </row>
    <row r="18" spans="1:13" x14ac:dyDescent="0.25">
      <c r="A18" s="16" t="s">
        <v>37</v>
      </c>
      <c r="B18" s="17" t="s">
        <v>38</v>
      </c>
      <c r="C18" s="18" t="s">
        <v>39</v>
      </c>
      <c r="D18" s="24" t="s">
        <v>39</v>
      </c>
      <c r="E18" s="20"/>
      <c r="F18" s="22"/>
      <c r="G18" s="22"/>
      <c r="H18" s="22"/>
      <c r="I18" s="22"/>
      <c r="J18" s="22"/>
      <c r="K18" s="3"/>
    </row>
    <row r="19" spans="1:13" ht="27" customHeight="1" thickBot="1" x14ac:dyDescent="0.3">
      <c r="A19" s="31" t="s">
        <v>40</v>
      </c>
      <c r="B19" s="32" t="s">
        <v>41</v>
      </c>
      <c r="C19" s="33"/>
      <c r="D19" s="34"/>
      <c r="E19" s="20"/>
      <c r="F19" s="22"/>
      <c r="G19" s="22"/>
      <c r="H19" s="22"/>
      <c r="I19" s="22"/>
      <c r="J19" s="22"/>
      <c r="K19" s="3"/>
    </row>
    <row r="20" spans="1:13" ht="15.75" thickTop="1" x14ac:dyDescent="0.25">
      <c r="A20" s="35"/>
      <c r="B20" s="36"/>
      <c r="C20" s="37"/>
      <c r="D20" s="37"/>
      <c r="E20" s="37"/>
      <c r="F20" s="37"/>
      <c r="G20" s="37"/>
      <c r="H20" s="37"/>
      <c r="I20" s="37"/>
      <c r="J20" s="37"/>
      <c r="K20" s="37"/>
    </row>
    <row r="21" spans="1:13" ht="15" customHeight="1" x14ac:dyDescent="0.25">
      <c r="A21" s="38"/>
      <c r="B21" s="39" t="s">
        <v>42</v>
      </c>
      <c r="C21" s="40"/>
      <c r="D21" s="40"/>
      <c r="E21" s="40"/>
      <c r="F21" s="40"/>
      <c r="G21" s="40"/>
      <c r="H21" s="40"/>
      <c r="I21" s="40"/>
      <c r="J21" s="40"/>
      <c r="K21" s="40"/>
    </row>
    <row r="22" spans="1:13" ht="15" customHeight="1" x14ac:dyDescent="0.25">
      <c r="A22" s="41" t="s">
        <v>43</v>
      </c>
      <c r="B22" s="98" t="s">
        <v>44</v>
      </c>
      <c r="C22" s="98"/>
      <c r="D22" s="98"/>
      <c r="E22" s="98"/>
      <c r="F22" s="98"/>
      <c r="G22" s="98"/>
      <c r="H22" s="98"/>
      <c r="I22" s="98"/>
      <c r="J22" s="42"/>
      <c r="K22" s="42"/>
    </row>
    <row r="23" spans="1:13" ht="15" customHeight="1" x14ac:dyDescent="0.25">
      <c r="A23" s="41" t="s">
        <v>14</v>
      </c>
      <c r="B23" s="98" t="s">
        <v>45</v>
      </c>
      <c r="C23" s="98"/>
      <c r="D23" s="98"/>
      <c r="E23" s="98"/>
      <c r="F23" s="98"/>
      <c r="G23" s="98"/>
      <c r="H23" s="98"/>
      <c r="I23" s="98"/>
      <c r="J23" s="42"/>
      <c r="K23" s="42"/>
    </row>
    <row r="24" spans="1:13" ht="15" customHeight="1" x14ac:dyDescent="0.25">
      <c r="A24" s="41"/>
      <c r="B24" s="98" t="s">
        <v>46</v>
      </c>
      <c r="C24" s="98"/>
      <c r="D24" s="98"/>
      <c r="E24" s="98"/>
      <c r="F24" s="98"/>
      <c r="G24" s="98"/>
      <c r="H24" s="98"/>
      <c r="I24" s="98"/>
      <c r="J24" s="42"/>
      <c r="K24" s="42"/>
    </row>
    <row r="25" spans="1:13" x14ac:dyDescent="0.25">
      <c r="A25" s="41" t="s">
        <v>28</v>
      </c>
      <c r="B25" s="98" t="s">
        <v>47</v>
      </c>
      <c r="C25" s="98"/>
      <c r="D25" s="98"/>
      <c r="E25" s="98"/>
      <c r="F25" s="98"/>
      <c r="G25" s="98"/>
      <c r="H25" s="98"/>
      <c r="I25" s="98"/>
      <c r="J25" s="42"/>
      <c r="K25" s="42"/>
    </row>
    <row r="26" spans="1:13" ht="32.25" customHeight="1" x14ac:dyDescent="0.25">
      <c r="A26" s="41" t="s">
        <v>35</v>
      </c>
      <c r="B26" s="98" t="s">
        <v>48</v>
      </c>
      <c r="C26" s="98"/>
      <c r="D26" s="98"/>
      <c r="E26" s="98"/>
      <c r="F26" s="98"/>
      <c r="G26" s="98"/>
      <c r="H26" s="98"/>
      <c r="I26" s="98"/>
      <c r="J26" s="42"/>
      <c r="K26" s="42"/>
    </row>
    <row r="27" spans="1:13" x14ac:dyDescent="0.25">
      <c r="A27" s="38" t="s">
        <v>39</v>
      </c>
      <c r="B27" s="98" t="s">
        <v>49</v>
      </c>
      <c r="C27" s="98"/>
      <c r="D27" s="98"/>
      <c r="E27" s="98"/>
      <c r="F27" s="98"/>
      <c r="G27" s="98"/>
      <c r="H27" s="98"/>
      <c r="I27" s="98"/>
      <c r="J27" s="42"/>
      <c r="K27" s="42"/>
    </row>
    <row r="28" spans="1:13" x14ac:dyDescent="0.25">
      <c r="A28" s="38"/>
      <c r="B28" s="98" t="s">
        <v>50</v>
      </c>
      <c r="C28" s="98"/>
      <c r="D28" s="98"/>
      <c r="E28" s="98"/>
      <c r="F28" s="98"/>
      <c r="G28" s="98"/>
      <c r="H28" s="98"/>
      <c r="I28" s="98"/>
      <c r="J28" s="42"/>
      <c r="K28" s="42"/>
    </row>
    <row r="29" spans="1:13" x14ac:dyDescent="0.25">
      <c r="A29" s="38" t="s">
        <v>25</v>
      </c>
      <c r="B29" s="98" t="s">
        <v>51</v>
      </c>
      <c r="C29" s="98"/>
      <c r="D29" s="98"/>
      <c r="E29" s="98"/>
      <c r="F29" s="98"/>
      <c r="G29" s="98"/>
      <c r="H29" s="98"/>
      <c r="I29" s="98"/>
      <c r="J29" s="98"/>
      <c r="K29" s="98"/>
      <c r="L29" s="98"/>
      <c r="M29" s="98"/>
    </row>
    <row r="30" spans="1:13" x14ac:dyDescent="0.25">
      <c r="A30" s="38"/>
      <c r="B30" s="43"/>
      <c r="C30" s="43"/>
      <c r="D30" s="43"/>
      <c r="E30" s="43"/>
      <c r="F30" s="43"/>
      <c r="G30" s="43"/>
      <c r="H30" s="43"/>
      <c r="I30" s="43"/>
      <c r="J30" s="43"/>
      <c r="K30" s="43"/>
    </row>
    <row r="31" spans="1:13" ht="18.75" hidden="1" customHeight="1" outlineLevel="1" x14ac:dyDescent="0.25">
      <c r="A31" s="6"/>
      <c r="B31" s="7" t="s">
        <v>52</v>
      </c>
      <c r="C31" s="108" t="s">
        <v>3</v>
      </c>
      <c r="D31" s="109"/>
      <c r="E31" s="109"/>
      <c r="F31" s="109"/>
      <c r="G31" s="110"/>
      <c r="H31" s="80"/>
      <c r="I31" s="108" t="s">
        <v>53</v>
      </c>
      <c r="J31" s="109"/>
      <c r="K31" s="109"/>
      <c r="L31" s="109"/>
      <c r="M31" s="109"/>
    </row>
    <row r="32" spans="1:13" ht="24.75" hidden="1" customHeight="1" outlineLevel="1" x14ac:dyDescent="0.25">
      <c r="A32" s="44"/>
      <c r="B32" s="45" t="s">
        <v>54</v>
      </c>
      <c r="C32" s="108"/>
      <c r="D32" s="109"/>
      <c r="E32" s="109"/>
      <c r="F32" s="109"/>
      <c r="G32" s="110"/>
      <c r="H32" s="80"/>
      <c r="I32" s="108"/>
      <c r="J32" s="109"/>
      <c r="K32" s="109"/>
      <c r="L32" s="109"/>
      <c r="M32" s="109"/>
    </row>
    <row r="33" spans="1:13" ht="29.25" hidden="1" customHeight="1" outlineLevel="1" x14ac:dyDescent="0.25">
      <c r="A33" s="10"/>
      <c r="B33" s="11" t="s">
        <v>55</v>
      </c>
      <c r="C33" s="111"/>
      <c r="D33" s="112"/>
      <c r="E33" s="112"/>
      <c r="F33" s="112"/>
      <c r="G33" s="113"/>
      <c r="H33" s="81"/>
      <c r="I33" s="111"/>
      <c r="J33" s="112"/>
      <c r="K33" s="112"/>
      <c r="L33" s="112"/>
      <c r="M33" s="112"/>
    </row>
    <row r="34" spans="1:13" s="15" customFormat="1" hidden="1" outlineLevel="1" x14ac:dyDescent="0.25">
      <c r="A34" s="104" t="s">
        <v>5</v>
      </c>
      <c r="B34" s="106" t="s">
        <v>6</v>
      </c>
      <c r="C34" s="12" t="s">
        <v>56</v>
      </c>
      <c r="D34" s="12"/>
      <c r="E34" s="12" t="s">
        <v>56</v>
      </c>
      <c r="F34" s="46"/>
      <c r="G34" s="47" t="s">
        <v>57</v>
      </c>
      <c r="H34" s="46"/>
      <c r="I34" s="48" t="s">
        <v>56</v>
      </c>
      <c r="J34" s="48"/>
      <c r="K34" s="48"/>
      <c r="L34" s="48" t="s">
        <v>56</v>
      </c>
      <c r="M34" s="13" t="s">
        <v>57</v>
      </c>
    </row>
    <row r="35" spans="1:13" s="15" customFormat="1" hidden="1" outlineLevel="1" x14ac:dyDescent="0.25">
      <c r="A35" s="104"/>
      <c r="B35" s="106"/>
      <c r="C35" s="13"/>
      <c r="D35" s="13"/>
      <c r="E35" s="49">
        <v>0.08</v>
      </c>
      <c r="F35" s="50"/>
      <c r="G35" s="51">
        <v>0.1</v>
      </c>
      <c r="H35" s="51"/>
      <c r="I35" s="51"/>
      <c r="J35" s="51"/>
      <c r="K35" s="51"/>
      <c r="L35" s="49">
        <v>0.08</v>
      </c>
      <c r="M35" s="52">
        <v>0.1</v>
      </c>
    </row>
    <row r="36" spans="1:13" s="15" customFormat="1" hidden="1" outlineLevel="1" x14ac:dyDescent="0.25">
      <c r="A36" s="105"/>
      <c r="B36" s="107"/>
      <c r="C36" s="12" t="s">
        <v>9</v>
      </c>
      <c r="D36" s="12"/>
      <c r="E36" s="12" t="s">
        <v>9</v>
      </c>
      <c r="F36" s="46"/>
      <c r="G36" s="47" t="s">
        <v>9</v>
      </c>
      <c r="H36" s="46"/>
      <c r="I36" s="48" t="s">
        <v>9</v>
      </c>
      <c r="J36" s="48"/>
      <c r="K36" s="48"/>
      <c r="L36" s="48" t="s">
        <v>9</v>
      </c>
      <c r="M36" s="13" t="s">
        <v>9</v>
      </c>
    </row>
    <row r="37" spans="1:13" hidden="1" outlineLevel="1" x14ac:dyDescent="0.25">
      <c r="A37" s="16" t="s">
        <v>10</v>
      </c>
      <c r="B37" s="17" t="s">
        <v>11</v>
      </c>
      <c r="C37" s="27">
        <v>3630.32</v>
      </c>
      <c r="D37" s="27"/>
      <c r="E37" s="27">
        <v>3955.7799999999997</v>
      </c>
      <c r="F37" s="53"/>
      <c r="G37" s="54">
        <v>4544.4799999999996</v>
      </c>
      <c r="H37" s="53"/>
      <c r="I37" s="55">
        <v>3630.32</v>
      </c>
      <c r="J37" s="23"/>
      <c r="K37" s="23"/>
      <c r="L37" s="18">
        <v>3955.7799999999997</v>
      </c>
      <c r="M37" s="19">
        <v>4544.4799999999996</v>
      </c>
    </row>
    <row r="38" spans="1:13" hidden="1" outlineLevel="1" x14ac:dyDescent="0.25">
      <c r="A38" s="16" t="s">
        <v>58</v>
      </c>
      <c r="B38" s="56" t="s">
        <v>59</v>
      </c>
      <c r="C38" s="57" t="s">
        <v>60</v>
      </c>
      <c r="D38" s="57"/>
      <c r="E38" s="29" t="s">
        <v>60</v>
      </c>
      <c r="F38" s="58"/>
      <c r="G38" s="59" t="s">
        <v>60</v>
      </c>
      <c r="H38" s="62"/>
      <c r="I38" s="55">
        <v>1213.5675225081191</v>
      </c>
      <c r="J38" s="23"/>
      <c r="K38" s="23"/>
      <c r="L38" s="29">
        <v>1116.4821207074697</v>
      </c>
      <c r="M38" s="24">
        <v>1092.21</v>
      </c>
    </row>
    <row r="39" spans="1:13" hidden="1" outlineLevel="1" x14ac:dyDescent="0.25">
      <c r="A39" s="16" t="s">
        <v>61</v>
      </c>
      <c r="B39" s="56" t="s">
        <v>62</v>
      </c>
      <c r="C39" s="57" t="s">
        <v>28</v>
      </c>
      <c r="D39" s="57"/>
      <c r="E39" s="18" t="s">
        <v>28</v>
      </c>
      <c r="F39" s="60"/>
      <c r="G39" s="59" t="s">
        <v>28</v>
      </c>
      <c r="H39" s="62"/>
      <c r="I39" s="55" t="s">
        <v>28</v>
      </c>
      <c r="J39" s="23"/>
      <c r="K39" s="23"/>
      <c r="L39" s="18" t="s">
        <v>28</v>
      </c>
      <c r="M39" s="24" t="s">
        <v>28</v>
      </c>
    </row>
    <row r="40" spans="1:13" hidden="1" outlineLevel="1" x14ac:dyDescent="0.25">
      <c r="A40" s="16" t="s">
        <v>63</v>
      </c>
      <c r="B40" s="56" t="s">
        <v>64</v>
      </c>
      <c r="C40" s="57" t="s">
        <v>65</v>
      </c>
      <c r="D40" s="57"/>
      <c r="E40" s="18" t="s">
        <v>65</v>
      </c>
      <c r="F40" s="60"/>
      <c r="G40" s="24" t="s">
        <v>66</v>
      </c>
      <c r="H40" s="62"/>
      <c r="I40" s="23" t="s">
        <v>66</v>
      </c>
      <c r="J40" s="23"/>
      <c r="K40" s="23"/>
      <c r="L40" s="18" t="s">
        <v>66</v>
      </c>
      <c r="M40" s="24" t="s">
        <v>66</v>
      </c>
    </row>
    <row r="41" spans="1:13" hidden="1" outlineLevel="1" x14ac:dyDescent="0.25">
      <c r="A41" s="16" t="s">
        <v>15</v>
      </c>
      <c r="B41" s="17" t="s">
        <v>16</v>
      </c>
      <c r="C41" s="61">
        <v>18.582266130890762</v>
      </c>
      <c r="D41" s="61"/>
      <c r="E41" s="23">
        <v>18.582266130890762</v>
      </c>
      <c r="F41" s="62"/>
      <c r="G41" s="59">
        <v>18.582266130890762</v>
      </c>
      <c r="H41" s="62"/>
      <c r="I41" s="55">
        <v>18.582266130890762</v>
      </c>
      <c r="J41" s="23"/>
      <c r="K41" s="23"/>
      <c r="L41" s="23">
        <v>18.582266130890762</v>
      </c>
      <c r="M41" s="24">
        <v>18.582266130890762</v>
      </c>
    </row>
    <row r="42" spans="1:13" hidden="1" outlineLevel="1" x14ac:dyDescent="0.25">
      <c r="A42" s="16" t="s">
        <v>17</v>
      </c>
      <c r="B42" s="17" t="s">
        <v>18</v>
      </c>
      <c r="C42" s="61">
        <v>65.472307442355259</v>
      </c>
      <c r="D42" s="61"/>
      <c r="E42" s="18">
        <v>65.472307442355259</v>
      </c>
      <c r="F42" s="60"/>
      <c r="G42" s="63">
        <v>65.472307442355259</v>
      </c>
      <c r="H42" s="60"/>
      <c r="I42" s="64">
        <v>65.472307442355259</v>
      </c>
      <c r="J42" s="18"/>
      <c r="K42" s="18"/>
      <c r="L42" s="18">
        <v>65.472307442355259</v>
      </c>
      <c r="M42" s="19">
        <v>65.472307442355259</v>
      </c>
    </row>
    <row r="43" spans="1:13" hidden="1" outlineLevel="1" x14ac:dyDescent="0.25">
      <c r="A43" s="16" t="s">
        <v>19</v>
      </c>
      <c r="B43" s="17" t="s">
        <v>20</v>
      </c>
      <c r="C43" s="61">
        <v>11.160667999999999</v>
      </c>
      <c r="D43" s="61"/>
      <c r="E43" s="18">
        <v>11.160667999999999</v>
      </c>
      <c r="F43" s="60"/>
      <c r="G43" s="63">
        <v>11.160667999999999</v>
      </c>
      <c r="H43" s="60"/>
      <c r="I43" s="64">
        <v>11.160667999999999</v>
      </c>
      <c r="J43" s="18"/>
      <c r="K43" s="18"/>
      <c r="L43" s="18">
        <v>11.160667999999999</v>
      </c>
      <c r="M43" s="19">
        <v>11.160667999999999</v>
      </c>
    </row>
    <row r="44" spans="1:13" hidden="1" outlineLevel="1" x14ac:dyDescent="0.25">
      <c r="A44" s="16"/>
      <c r="B44" s="17" t="s">
        <v>67</v>
      </c>
      <c r="C44" s="61">
        <v>71.510000000000005</v>
      </c>
      <c r="D44" s="61"/>
      <c r="E44" s="29">
        <v>71.510000000000005</v>
      </c>
      <c r="F44" s="58"/>
      <c r="G44" s="59">
        <v>71.510000000000005</v>
      </c>
      <c r="H44" s="62"/>
      <c r="I44" s="55">
        <v>71.510000000000005</v>
      </c>
      <c r="J44" s="23"/>
      <c r="K44" s="23"/>
      <c r="L44" s="29">
        <v>71.510000000000005</v>
      </c>
      <c r="M44" s="24">
        <v>71.510000000000005</v>
      </c>
    </row>
    <row r="45" spans="1:13" hidden="1" outlineLevel="1" x14ac:dyDescent="0.25">
      <c r="A45" s="25" t="s">
        <v>21</v>
      </c>
      <c r="B45" s="26" t="s">
        <v>22</v>
      </c>
      <c r="C45" s="65">
        <v>3797.0452415732466</v>
      </c>
      <c r="D45" s="65"/>
      <c r="E45" s="27">
        <v>4122.5052415732453</v>
      </c>
      <c r="F45" s="53"/>
      <c r="G45" s="54">
        <v>4711.2052415732469</v>
      </c>
      <c r="H45" s="53"/>
      <c r="I45" s="66">
        <v>5010.6127640813665</v>
      </c>
      <c r="J45" s="27"/>
      <c r="K45" s="27"/>
      <c r="L45" s="27">
        <v>5238.9873622807172</v>
      </c>
      <c r="M45" s="28">
        <v>5803.4152415732469</v>
      </c>
    </row>
    <row r="46" spans="1:13" hidden="1" outlineLevel="1" x14ac:dyDescent="0.25">
      <c r="A46" s="16" t="s">
        <v>23</v>
      </c>
      <c r="B46" s="17" t="s">
        <v>24</v>
      </c>
      <c r="C46" s="62" t="s">
        <v>43</v>
      </c>
      <c r="D46" s="62"/>
      <c r="E46" s="29" t="s">
        <v>43</v>
      </c>
      <c r="F46" s="58"/>
      <c r="G46" s="59" t="s">
        <v>43</v>
      </c>
      <c r="H46" s="62"/>
      <c r="I46" s="55" t="s">
        <v>43</v>
      </c>
      <c r="J46" s="23"/>
      <c r="K46" s="23"/>
      <c r="L46" s="29" t="s">
        <v>43</v>
      </c>
      <c r="M46" s="24" t="s">
        <v>43</v>
      </c>
    </row>
    <row r="47" spans="1:13" hidden="1" outlineLevel="1" x14ac:dyDescent="0.25">
      <c r="A47" s="16" t="s">
        <v>68</v>
      </c>
      <c r="B47" s="17" t="s">
        <v>69</v>
      </c>
      <c r="C47" s="62" t="s">
        <v>14</v>
      </c>
      <c r="D47" s="62"/>
      <c r="E47" s="18" t="s">
        <v>14</v>
      </c>
      <c r="F47" s="60"/>
      <c r="G47" s="63" t="s">
        <v>14</v>
      </c>
      <c r="H47" s="60"/>
      <c r="I47" s="64" t="s">
        <v>14</v>
      </c>
      <c r="J47" s="18"/>
      <c r="K47" s="18"/>
      <c r="L47" s="18" t="s">
        <v>14</v>
      </c>
      <c r="M47" s="19" t="s">
        <v>14</v>
      </c>
    </row>
    <row r="48" spans="1:13" hidden="1" outlineLevel="1" x14ac:dyDescent="0.25">
      <c r="A48" s="16" t="s">
        <v>70</v>
      </c>
      <c r="B48" s="17" t="s">
        <v>71</v>
      </c>
      <c r="C48" s="62" t="s">
        <v>35</v>
      </c>
      <c r="D48" s="62"/>
      <c r="E48" s="23" t="s">
        <v>35</v>
      </c>
      <c r="F48" s="62"/>
      <c r="G48" s="59" t="s">
        <v>35</v>
      </c>
      <c r="H48" s="62"/>
      <c r="I48" s="55" t="s">
        <v>35</v>
      </c>
      <c r="J48" s="23"/>
      <c r="K48" s="23"/>
      <c r="L48" s="23" t="s">
        <v>35</v>
      </c>
      <c r="M48" s="24" t="s">
        <v>35</v>
      </c>
    </row>
    <row r="49" spans="1:13" hidden="1" outlineLevel="1" x14ac:dyDescent="0.25">
      <c r="A49" s="25" t="s">
        <v>72</v>
      </c>
      <c r="B49" s="26" t="s">
        <v>30</v>
      </c>
      <c r="C49" s="65">
        <v>3797.0452415732466</v>
      </c>
      <c r="D49" s="65"/>
      <c r="E49" s="27">
        <v>4122.5052415732453</v>
      </c>
      <c r="F49" s="53"/>
      <c r="G49" s="54">
        <v>4711.2052415732469</v>
      </c>
      <c r="H49" s="53"/>
      <c r="I49" s="66">
        <v>5010.6127640813665</v>
      </c>
      <c r="J49" s="27"/>
      <c r="K49" s="27"/>
      <c r="L49" s="27">
        <v>5238.9873622807172</v>
      </c>
      <c r="M49" s="28">
        <v>5803.4152415732469</v>
      </c>
    </row>
    <row r="50" spans="1:13" hidden="1" outlineLevel="1" x14ac:dyDescent="0.25">
      <c r="A50" s="16" t="s">
        <v>31</v>
      </c>
      <c r="B50" s="17" t="s">
        <v>32</v>
      </c>
      <c r="C50" s="62" t="s">
        <v>73</v>
      </c>
      <c r="D50" s="62"/>
      <c r="E50" s="18" t="s">
        <v>73</v>
      </c>
      <c r="F50" s="60"/>
      <c r="G50" s="59" t="s">
        <v>73</v>
      </c>
      <c r="H50" s="62"/>
      <c r="I50" s="55" t="s">
        <v>73</v>
      </c>
      <c r="J50" s="23"/>
      <c r="K50" s="23"/>
      <c r="L50" s="18" t="s">
        <v>73</v>
      </c>
      <c r="M50" s="24" t="s">
        <v>73</v>
      </c>
    </row>
    <row r="51" spans="1:13" hidden="1" outlineLevel="1" x14ac:dyDescent="0.25">
      <c r="A51" s="16" t="s">
        <v>33</v>
      </c>
      <c r="B51" s="17" t="s">
        <v>34</v>
      </c>
      <c r="C51" s="62" t="s">
        <v>39</v>
      </c>
      <c r="D51" s="62"/>
      <c r="E51" s="18" t="s">
        <v>39</v>
      </c>
      <c r="F51" s="60"/>
      <c r="G51" s="59" t="s">
        <v>74</v>
      </c>
      <c r="H51" s="62"/>
      <c r="I51" s="64" t="s">
        <v>39</v>
      </c>
      <c r="J51" s="18"/>
      <c r="K51" s="18"/>
      <c r="L51" s="18" t="s">
        <v>39</v>
      </c>
      <c r="M51" s="24" t="s">
        <v>74</v>
      </c>
    </row>
    <row r="52" spans="1:13" hidden="1" outlineLevel="1" x14ac:dyDescent="0.25">
      <c r="A52" s="16" t="s">
        <v>37</v>
      </c>
      <c r="B52" s="17" t="s">
        <v>38</v>
      </c>
      <c r="C52" s="62" t="s">
        <v>75</v>
      </c>
      <c r="D52" s="62"/>
      <c r="E52" s="18" t="s">
        <v>75</v>
      </c>
      <c r="F52" s="60"/>
      <c r="G52" s="63" t="s">
        <v>75</v>
      </c>
      <c r="H52" s="60"/>
      <c r="I52" s="64" t="s">
        <v>75</v>
      </c>
      <c r="J52" s="18"/>
      <c r="K52" s="18"/>
      <c r="L52" s="18" t="s">
        <v>75</v>
      </c>
      <c r="M52" s="19" t="s">
        <v>75</v>
      </c>
    </row>
    <row r="53" spans="1:13" ht="27.75" hidden="1" customHeight="1" outlineLevel="1" x14ac:dyDescent="0.25">
      <c r="A53" s="31" t="s">
        <v>40</v>
      </c>
      <c r="B53" s="32" t="s">
        <v>41</v>
      </c>
      <c r="C53" s="67"/>
      <c r="D53" s="67"/>
      <c r="E53" s="33"/>
      <c r="F53" s="68"/>
      <c r="G53" s="69"/>
      <c r="H53" s="68"/>
      <c r="I53" s="70"/>
      <c r="J53" s="33"/>
      <c r="K53" s="33"/>
      <c r="L53" s="33"/>
      <c r="M53" s="34"/>
    </row>
    <row r="54" spans="1:13" hidden="1" outlineLevel="1" x14ac:dyDescent="0.25">
      <c r="A54" s="35"/>
      <c r="B54" s="36"/>
      <c r="C54" s="37"/>
      <c r="D54" s="37"/>
      <c r="E54" s="37"/>
      <c r="F54" s="37"/>
      <c r="G54" s="37"/>
      <c r="H54" s="37"/>
      <c r="I54" s="37"/>
      <c r="J54" s="37"/>
      <c r="K54" s="37"/>
    </row>
    <row r="55" spans="1:13" ht="15" hidden="1" customHeight="1" outlineLevel="1" x14ac:dyDescent="0.25">
      <c r="A55" s="38"/>
      <c r="B55" s="114"/>
      <c r="C55" s="114"/>
      <c r="D55" s="114"/>
      <c r="E55" s="114"/>
      <c r="F55" s="114"/>
      <c r="G55" s="114"/>
      <c r="H55" s="114"/>
      <c r="I55" s="114"/>
      <c r="J55" s="43"/>
      <c r="K55" s="43"/>
    </row>
    <row r="56" spans="1:13" hidden="1" outlineLevel="1" x14ac:dyDescent="0.25">
      <c r="A56" s="38"/>
      <c r="B56" s="98" t="s">
        <v>76</v>
      </c>
      <c r="C56" s="98"/>
      <c r="D56" s="98"/>
      <c r="E56" s="98"/>
      <c r="F56" s="98"/>
      <c r="G56" s="98"/>
      <c r="H56" s="98"/>
      <c r="I56" s="98"/>
      <c r="J56" s="42"/>
      <c r="K56" s="42"/>
      <c r="L56" s="72"/>
      <c r="M56" s="72"/>
    </row>
    <row r="57" spans="1:13" ht="15" hidden="1" customHeight="1" outlineLevel="1" x14ac:dyDescent="0.25">
      <c r="A57" s="73">
        <v>1</v>
      </c>
      <c r="B57" s="98" t="s">
        <v>44</v>
      </c>
      <c r="C57" s="98"/>
      <c r="D57" s="98"/>
      <c r="E57" s="98"/>
      <c r="F57" s="98"/>
      <c r="G57" s="98"/>
      <c r="H57" s="98"/>
      <c r="I57" s="98"/>
      <c r="J57" s="42"/>
      <c r="K57" s="42"/>
      <c r="L57" s="72"/>
      <c r="M57" s="72"/>
    </row>
    <row r="58" spans="1:13" ht="15" hidden="1" customHeight="1" outlineLevel="1" x14ac:dyDescent="0.25">
      <c r="A58" s="38" t="s">
        <v>43</v>
      </c>
      <c r="B58" s="98" t="s">
        <v>77</v>
      </c>
      <c r="C58" s="98"/>
      <c r="D58" s="98"/>
      <c r="E58" s="98"/>
      <c r="F58" s="98"/>
      <c r="G58" s="98"/>
      <c r="H58" s="98"/>
      <c r="I58" s="98"/>
      <c r="J58" s="98"/>
      <c r="K58" s="98"/>
      <c r="L58" s="98"/>
      <c r="M58" s="98"/>
    </row>
    <row r="59" spans="1:13" hidden="1" outlineLevel="1" x14ac:dyDescent="0.25">
      <c r="A59" s="41" t="s">
        <v>14</v>
      </c>
      <c r="B59" s="98" t="s">
        <v>78</v>
      </c>
      <c r="C59" s="98"/>
      <c r="D59" s="98"/>
      <c r="E59" s="98"/>
      <c r="F59" s="98"/>
      <c r="G59" s="98"/>
      <c r="H59" s="98"/>
      <c r="I59" s="98"/>
      <c r="J59" s="42"/>
      <c r="K59" s="42"/>
      <c r="L59" s="72"/>
      <c r="M59" s="72"/>
    </row>
    <row r="60" spans="1:13" hidden="1" outlineLevel="1" x14ac:dyDescent="0.25">
      <c r="A60" s="41" t="s">
        <v>28</v>
      </c>
      <c r="B60" s="42" t="s">
        <v>79</v>
      </c>
      <c r="C60" s="42"/>
      <c r="D60" s="42"/>
      <c r="E60" s="42"/>
      <c r="F60" s="42"/>
      <c r="G60" s="42"/>
      <c r="H60" s="42"/>
      <c r="I60" s="42"/>
      <c r="J60" s="42"/>
      <c r="K60" s="42"/>
      <c r="L60" s="72"/>
      <c r="M60" s="72"/>
    </row>
    <row r="61" spans="1:13" ht="15" hidden="1" customHeight="1" outlineLevel="1" x14ac:dyDescent="0.25">
      <c r="A61" s="41" t="s">
        <v>35</v>
      </c>
      <c r="B61" s="98" t="s">
        <v>80</v>
      </c>
      <c r="C61" s="98"/>
      <c r="D61" s="98"/>
      <c r="E61" s="98"/>
      <c r="F61" s="98"/>
      <c r="G61" s="98"/>
      <c r="H61" s="42"/>
      <c r="I61" s="42"/>
      <c r="J61" s="42"/>
      <c r="K61" s="42"/>
      <c r="L61" s="72"/>
      <c r="M61" s="72"/>
    </row>
    <row r="62" spans="1:13" ht="27.75" hidden="1" customHeight="1" outlineLevel="1" x14ac:dyDescent="0.25">
      <c r="A62" s="38" t="s">
        <v>39</v>
      </c>
      <c r="B62" s="98" t="s">
        <v>48</v>
      </c>
      <c r="C62" s="98"/>
      <c r="D62" s="98"/>
      <c r="E62" s="98"/>
      <c r="F62" s="98"/>
      <c r="G62" s="98"/>
      <c r="H62" s="98"/>
      <c r="I62" s="98"/>
      <c r="J62" s="42"/>
      <c r="K62" s="42"/>
      <c r="L62" s="72"/>
      <c r="M62" s="72"/>
    </row>
    <row r="63" spans="1:13" ht="25.5" hidden="1" customHeight="1" outlineLevel="1" x14ac:dyDescent="0.25">
      <c r="A63" s="38" t="s">
        <v>75</v>
      </c>
      <c r="B63" s="98" t="s">
        <v>81</v>
      </c>
      <c r="C63" s="98"/>
      <c r="D63" s="98"/>
      <c r="E63" s="98"/>
      <c r="F63" s="98"/>
      <c r="G63" s="98"/>
      <c r="H63" s="98"/>
      <c r="I63" s="98"/>
      <c r="J63" s="42"/>
      <c r="K63" s="42"/>
      <c r="L63" s="72"/>
      <c r="M63" s="72"/>
    </row>
    <row r="64" spans="1:13" ht="25.5" hidden="1" customHeight="1" outlineLevel="1" x14ac:dyDescent="0.25">
      <c r="A64" s="38" t="s">
        <v>66</v>
      </c>
      <c r="B64" s="98" t="s">
        <v>82</v>
      </c>
      <c r="C64" s="98"/>
      <c r="D64" s="98"/>
      <c r="E64" s="98"/>
      <c r="F64" s="98"/>
      <c r="G64" s="98"/>
      <c r="H64" s="98"/>
      <c r="I64" s="98"/>
      <c r="J64" s="42"/>
      <c r="K64" s="42"/>
      <c r="L64" s="72"/>
      <c r="M64" s="72"/>
    </row>
    <row r="65" spans="1:13" ht="25.5" hidden="1" customHeight="1" outlineLevel="1" x14ac:dyDescent="0.25">
      <c r="A65" s="38" t="s">
        <v>73</v>
      </c>
      <c r="B65" s="98" t="s">
        <v>83</v>
      </c>
      <c r="C65" s="98"/>
      <c r="D65" s="98"/>
      <c r="E65" s="98"/>
      <c r="F65" s="98"/>
      <c r="G65" s="98"/>
      <c r="H65" s="98"/>
      <c r="I65" s="98"/>
      <c r="J65" s="42"/>
      <c r="K65" s="42"/>
      <c r="L65" s="72"/>
      <c r="M65" s="72"/>
    </row>
    <row r="66" spans="1:13" hidden="1" outlineLevel="1" x14ac:dyDescent="0.25">
      <c r="B66" s="74" t="s">
        <v>84</v>
      </c>
      <c r="C66" s="75"/>
      <c r="D66" s="75"/>
      <c r="E66" s="75"/>
      <c r="F66" s="75"/>
      <c r="G66" s="75"/>
      <c r="H66" s="75"/>
      <c r="I66" s="75"/>
      <c r="J66" s="75"/>
      <c r="K66" s="75"/>
      <c r="L66" s="72"/>
      <c r="M66" s="72"/>
    </row>
    <row r="67" spans="1:13" ht="28.5" hidden="1" customHeight="1" outlineLevel="1" x14ac:dyDescent="0.25">
      <c r="B67" s="39" t="s">
        <v>42</v>
      </c>
    </row>
    <row r="68" spans="1:13" hidden="1" outlineLevel="1" x14ac:dyDescent="0.25">
      <c r="B68" s="76"/>
    </row>
    <row r="69" spans="1:13" hidden="1" outlineLevel="2" x14ac:dyDescent="0.25">
      <c r="A69" s="4"/>
      <c r="B69" s="115" t="s">
        <v>85</v>
      </c>
      <c r="C69" s="115"/>
      <c r="D69" s="115"/>
      <c r="E69" s="115"/>
      <c r="F69" s="115"/>
      <c r="G69" s="115"/>
      <c r="H69" s="92"/>
      <c r="I69" s="5"/>
      <c r="J69" s="5"/>
      <c r="K69" s="5"/>
    </row>
    <row r="70" spans="1:13" s="78" customFormat="1" hidden="1" outlineLevel="2" x14ac:dyDescent="0.25">
      <c r="A70" s="4"/>
      <c r="B70" s="77"/>
      <c r="C70" s="77"/>
      <c r="D70" s="77"/>
      <c r="E70" s="77"/>
      <c r="F70" s="77"/>
      <c r="G70" s="77"/>
      <c r="H70" s="77"/>
      <c r="I70" s="5"/>
      <c r="J70" s="5"/>
      <c r="K70" s="5"/>
    </row>
    <row r="71" spans="1:13" ht="15.75" hidden="1" outlineLevel="2" thickTop="1" x14ac:dyDescent="0.25">
      <c r="A71" s="6"/>
      <c r="B71" s="7" t="s">
        <v>52</v>
      </c>
      <c r="C71" s="99" t="s">
        <v>3</v>
      </c>
      <c r="D71" s="137"/>
      <c r="E71" s="116"/>
      <c r="F71" s="79"/>
      <c r="G71" s="120" t="s">
        <v>86</v>
      </c>
      <c r="H71" s="137"/>
      <c r="I71" s="100"/>
      <c r="J71" s="80"/>
      <c r="K71" s="80"/>
    </row>
    <row r="72" spans="1:13" hidden="1" outlineLevel="2" x14ac:dyDescent="0.25">
      <c r="A72" s="44"/>
      <c r="B72" s="45" t="s">
        <v>87</v>
      </c>
      <c r="C72" s="117"/>
      <c r="D72" s="112"/>
      <c r="E72" s="118"/>
      <c r="F72" s="81"/>
      <c r="G72" s="121"/>
      <c r="H72" s="112"/>
      <c r="I72" s="122"/>
      <c r="J72" s="80"/>
      <c r="K72" s="80"/>
    </row>
    <row r="73" spans="1:13" hidden="1" outlineLevel="2" x14ac:dyDescent="0.25">
      <c r="A73" s="10"/>
      <c r="B73" s="11" t="s">
        <v>88</v>
      </c>
      <c r="C73" s="101"/>
      <c r="D73" s="138"/>
      <c r="E73" s="119"/>
      <c r="F73" s="82"/>
      <c r="G73" s="123"/>
      <c r="H73" s="138"/>
      <c r="I73" s="102"/>
      <c r="J73" s="80"/>
      <c r="K73" s="80"/>
    </row>
    <row r="74" spans="1:13" hidden="1" outlineLevel="2" x14ac:dyDescent="0.25">
      <c r="A74" s="104" t="s">
        <v>5</v>
      </c>
      <c r="B74" s="106" t="s">
        <v>6</v>
      </c>
      <c r="C74" s="12" t="s">
        <v>56</v>
      </c>
      <c r="D74" s="46"/>
      <c r="E74" s="47" t="s">
        <v>57</v>
      </c>
      <c r="F74" s="46"/>
      <c r="G74" s="48" t="s">
        <v>56</v>
      </c>
      <c r="H74" s="46"/>
      <c r="I74" s="13" t="s">
        <v>57</v>
      </c>
      <c r="J74" s="83"/>
      <c r="K74" s="83"/>
    </row>
    <row r="75" spans="1:13" hidden="1" outlineLevel="2" x14ac:dyDescent="0.25">
      <c r="A75" s="104"/>
      <c r="B75" s="106"/>
      <c r="C75" s="49">
        <v>0.08</v>
      </c>
      <c r="D75" s="50"/>
      <c r="E75" s="51">
        <v>0.1</v>
      </c>
      <c r="F75" s="51"/>
      <c r="G75" s="49">
        <v>0.08</v>
      </c>
      <c r="H75" s="49"/>
      <c r="I75" s="52">
        <v>0.1</v>
      </c>
      <c r="J75" s="84"/>
      <c r="K75" s="84"/>
    </row>
    <row r="76" spans="1:13" hidden="1" outlineLevel="2" x14ac:dyDescent="0.25">
      <c r="A76" s="105"/>
      <c r="B76" s="107"/>
      <c r="C76" s="12" t="s">
        <v>9</v>
      </c>
      <c r="D76" s="46"/>
      <c r="E76" s="47" t="s">
        <v>9</v>
      </c>
      <c r="F76" s="46"/>
      <c r="G76" s="48" t="s">
        <v>9</v>
      </c>
      <c r="H76" s="46"/>
      <c r="I76" s="13" t="s">
        <v>9</v>
      </c>
      <c r="J76" s="83"/>
      <c r="K76" s="83"/>
    </row>
    <row r="77" spans="1:13" hidden="1" outlineLevel="2" x14ac:dyDescent="0.25">
      <c r="A77" s="16" t="s">
        <v>10</v>
      </c>
      <c r="B77" s="17" t="s">
        <v>11</v>
      </c>
      <c r="C77" s="23">
        <v>3955.7799999999997</v>
      </c>
      <c r="D77" s="23"/>
      <c r="E77" s="23">
        <v>4544.4799999999996</v>
      </c>
      <c r="F77" s="23"/>
      <c r="G77" s="55">
        <v>3955.7799999999997</v>
      </c>
      <c r="H77" s="62"/>
      <c r="I77" s="19">
        <v>4544.4799999999996</v>
      </c>
      <c r="J77" s="20"/>
      <c r="K77" s="20"/>
    </row>
    <row r="78" spans="1:13" hidden="1" outlineLevel="2" x14ac:dyDescent="0.25">
      <c r="A78" s="16" t="s">
        <v>89</v>
      </c>
      <c r="B78" s="56" t="s">
        <v>59</v>
      </c>
      <c r="C78" s="29" t="s">
        <v>60</v>
      </c>
      <c r="D78" s="58"/>
      <c r="E78" s="59" t="s">
        <v>60</v>
      </c>
      <c r="F78" s="62"/>
      <c r="G78" s="55">
        <v>1116.4821207074697</v>
      </c>
      <c r="H78" s="62"/>
      <c r="I78" s="24">
        <v>1092.21</v>
      </c>
      <c r="J78" s="85"/>
      <c r="K78" s="85"/>
    </row>
    <row r="79" spans="1:13" hidden="1" outlineLevel="2" x14ac:dyDescent="0.25">
      <c r="A79" s="16" t="s">
        <v>61</v>
      </c>
      <c r="B79" s="86" t="s">
        <v>62</v>
      </c>
      <c r="C79" s="18" t="s">
        <v>14</v>
      </c>
      <c r="D79" s="60"/>
      <c r="E79" s="59" t="s">
        <v>14</v>
      </c>
      <c r="F79" s="62"/>
      <c r="G79" s="55" t="s">
        <v>14</v>
      </c>
      <c r="H79" s="62"/>
      <c r="I79" s="24" t="s">
        <v>14</v>
      </c>
      <c r="J79" s="85"/>
      <c r="K79" s="85"/>
    </row>
    <row r="80" spans="1:13" hidden="1" outlineLevel="2" x14ac:dyDescent="0.25">
      <c r="A80" s="16" t="s">
        <v>63</v>
      </c>
      <c r="B80" s="56" t="s">
        <v>64</v>
      </c>
      <c r="C80" s="55" t="s">
        <v>65</v>
      </c>
      <c r="D80" s="62"/>
      <c r="E80" s="24" t="s">
        <v>75</v>
      </c>
      <c r="F80" s="62"/>
      <c r="G80" s="23" t="s">
        <v>75</v>
      </c>
      <c r="H80" s="62"/>
      <c r="I80" s="24" t="s">
        <v>75</v>
      </c>
      <c r="J80" s="85"/>
      <c r="K80" s="85"/>
    </row>
    <row r="81" spans="1:13" hidden="1" outlineLevel="2" x14ac:dyDescent="0.25">
      <c r="A81" s="16" t="s">
        <v>15</v>
      </c>
      <c r="B81" s="17" t="s">
        <v>16</v>
      </c>
      <c r="C81" s="23">
        <v>18.582266130890762</v>
      </c>
      <c r="D81" s="62"/>
      <c r="E81" s="59">
        <v>18.582266130890762</v>
      </c>
      <c r="F81" s="62"/>
      <c r="G81" s="55">
        <v>18.582266130890762</v>
      </c>
      <c r="H81" s="62"/>
      <c r="I81" s="24">
        <v>18.582266130890762</v>
      </c>
      <c r="J81" s="85"/>
      <c r="K81" s="85"/>
    </row>
    <row r="82" spans="1:13" hidden="1" outlineLevel="2" x14ac:dyDescent="0.25">
      <c r="A82" s="16" t="s">
        <v>17</v>
      </c>
      <c r="B82" s="17" t="s">
        <v>18</v>
      </c>
      <c r="C82" s="18">
        <v>65.472307442355259</v>
      </c>
      <c r="D82" s="60"/>
      <c r="E82" s="63">
        <v>65.472307442355259</v>
      </c>
      <c r="F82" s="60"/>
      <c r="G82" s="64">
        <v>65.472307442355259</v>
      </c>
      <c r="H82" s="60"/>
      <c r="I82" s="19">
        <v>65.472307442355259</v>
      </c>
      <c r="J82" s="20"/>
      <c r="K82" s="20"/>
    </row>
    <row r="83" spans="1:13" hidden="1" outlineLevel="2" x14ac:dyDescent="0.25">
      <c r="A83" s="16" t="s">
        <v>19</v>
      </c>
      <c r="B83" s="17" t="s">
        <v>20</v>
      </c>
      <c r="C83" s="18">
        <v>11.160667999999999</v>
      </c>
      <c r="D83" s="60"/>
      <c r="E83" s="63">
        <v>11.160667999999999</v>
      </c>
      <c r="F83" s="60"/>
      <c r="G83" s="64">
        <v>11.160667999999999</v>
      </c>
      <c r="H83" s="60"/>
      <c r="I83" s="19">
        <v>11.160667999999999</v>
      </c>
      <c r="J83" s="20"/>
      <c r="K83" s="20"/>
    </row>
    <row r="84" spans="1:13" hidden="1" outlineLevel="2" x14ac:dyDescent="0.25">
      <c r="A84" s="16"/>
      <c r="B84" s="17" t="s">
        <v>67</v>
      </c>
      <c r="C84" s="29">
        <v>71.510000000000005</v>
      </c>
      <c r="D84" s="58"/>
      <c r="E84" s="59">
        <v>71.510000000000005</v>
      </c>
      <c r="F84" s="62"/>
      <c r="G84" s="55">
        <v>71.510000000000005</v>
      </c>
      <c r="H84" s="62"/>
      <c r="I84" s="24">
        <v>71.510000000000005</v>
      </c>
      <c r="J84" s="85"/>
      <c r="K84" s="85"/>
    </row>
    <row r="85" spans="1:13" hidden="1" outlineLevel="2" x14ac:dyDescent="0.25">
      <c r="A85" s="25" t="s">
        <v>21</v>
      </c>
      <c r="B85" s="26" t="s">
        <v>22</v>
      </c>
      <c r="C85" s="27">
        <v>4122.5052415732453</v>
      </c>
      <c r="D85" s="53"/>
      <c r="E85" s="54">
        <v>4711.2052415732469</v>
      </c>
      <c r="F85" s="53"/>
      <c r="G85" s="66">
        <v>5238.9873622807172</v>
      </c>
      <c r="H85" s="53"/>
      <c r="I85" s="28">
        <v>5803.4152415732469</v>
      </c>
      <c r="J85" s="87"/>
      <c r="K85" s="87"/>
    </row>
    <row r="86" spans="1:13" hidden="1" outlineLevel="2" x14ac:dyDescent="0.25">
      <c r="A86" s="16" t="s">
        <v>23</v>
      </c>
      <c r="B86" s="17" t="s">
        <v>24</v>
      </c>
      <c r="C86" s="23">
        <v>240</v>
      </c>
      <c r="D86" s="62"/>
      <c r="E86" s="59">
        <v>240</v>
      </c>
      <c r="F86" s="62"/>
      <c r="G86" s="55" t="s">
        <v>43</v>
      </c>
      <c r="H86" s="62"/>
      <c r="I86" s="24" t="s">
        <v>43</v>
      </c>
      <c r="J86" s="85"/>
      <c r="K86" s="85"/>
    </row>
    <row r="87" spans="1:13" hidden="1" outlineLevel="2" x14ac:dyDescent="0.25">
      <c r="A87" s="16" t="s">
        <v>70</v>
      </c>
      <c r="B87" s="17" t="s">
        <v>27</v>
      </c>
      <c r="C87" s="23">
        <v>475</v>
      </c>
      <c r="D87" s="62"/>
      <c r="E87" s="59">
        <v>204</v>
      </c>
      <c r="F87" s="62"/>
      <c r="G87" s="55">
        <v>1168.1099999999999</v>
      </c>
      <c r="H87" s="62"/>
      <c r="I87" s="24">
        <v>301.48</v>
      </c>
      <c r="J87" s="85"/>
      <c r="K87" s="85"/>
    </row>
    <row r="88" spans="1:13" hidden="1" outlineLevel="2" x14ac:dyDescent="0.25">
      <c r="A88" s="25" t="s">
        <v>72</v>
      </c>
      <c r="B88" s="26" t="s">
        <v>30</v>
      </c>
      <c r="C88" s="27">
        <v>4837.5052415732453</v>
      </c>
      <c r="D88" s="53"/>
      <c r="E88" s="54">
        <v>5155.2052415732469</v>
      </c>
      <c r="F88" s="53"/>
      <c r="G88" s="66">
        <v>6407.0973622807169</v>
      </c>
      <c r="H88" s="53"/>
      <c r="I88" s="28">
        <v>6104.8952415732474</v>
      </c>
      <c r="J88" s="87"/>
      <c r="K88" s="87"/>
    </row>
    <row r="89" spans="1:13" hidden="1" outlineLevel="2" x14ac:dyDescent="0.25">
      <c r="A89" s="16" t="s">
        <v>31</v>
      </c>
      <c r="B89" s="17" t="s">
        <v>32</v>
      </c>
      <c r="C89" s="23">
        <v>400</v>
      </c>
      <c r="D89" s="62"/>
      <c r="E89" s="59">
        <v>400</v>
      </c>
      <c r="F89" s="62"/>
      <c r="G89" s="55" t="s">
        <v>43</v>
      </c>
      <c r="H89" s="62"/>
      <c r="I89" s="24" t="s">
        <v>43</v>
      </c>
      <c r="J89" s="85"/>
      <c r="K89" s="85"/>
    </row>
    <row r="90" spans="1:13" hidden="1" outlineLevel="2" x14ac:dyDescent="0.25">
      <c r="A90" s="16" t="s">
        <v>33</v>
      </c>
      <c r="B90" s="17" t="s">
        <v>34</v>
      </c>
      <c r="C90" s="18" t="s">
        <v>35</v>
      </c>
      <c r="D90" s="60"/>
      <c r="E90" s="59" t="s">
        <v>74</v>
      </c>
      <c r="F90" s="62"/>
      <c r="G90" s="64" t="s">
        <v>35</v>
      </c>
      <c r="H90" s="60"/>
      <c r="I90" s="24" t="s">
        <v>74</v>
      </c>
      <c r="J90" s="85"/>
      <c r="K90" s="85"/>
    </row>
    <row r="91" spans="1:13" hidden="1" outlineLevel="2" x14ac:dyDescent="0.25">
      <c r="A91" s="16" t="s">
        <v>37</v>
      </c>
      <c r="B91" s="17" t="s">
        <v>38</v>
      </c>
      <c r="C91" s="18" t="s">
        <v>39</v>
      </c>
      <c r="D91" s="60"/>
      <c r="E91" s="63" t="s">
        <v>39</v>
      </c>
      <c r="F91" s="60"/>
      <c r="G91" s="64" t="s">
        <v>39</v>
      </c>
      <c r="H91" s="60"/>
      <c r="I91" s="19" t="s">
        <v>39</v>
      </c>
      <c r="J91" s="20"/>
      <c r="K91" s="20"/>
    </row>
    <row r="92" spans="1:13" ht="15.75" hidden="1" outlineLevel="2" thickBot="1" x14ac:dyDescent="0.3">
      <c r="A92" s="31" t="s">
        <v>40</v>
      </c>
      <c r="B92" s="32" t="s">
        <v>41</v>
      </c>
      <c r="C92" s="33"/>
      <c r="D92" s="68"/>
      <c r="E92" s="69"/>
      <c r="F92" s="68"/>
      <c r="G92" s="70"/>
      <c r="H92" s="68"/>
      <c r="I92" s="34"/>
      <c r="J92" s="87"/>
      <c r="K92" s="87"/>
    </row>
    <row r="93" spans="1:13" hidden="1" outlineLevel="2" x14ac:dyDescent="0.25"/>
    <row r="94" spans="1:13" hidden="1" outlineLevel="2" x14ac:dyDescent="0.25">
      <c r="A94" s="38"/>
      <c r="B94" s="98" t="s">
        <v>90</v>
      </c>
      <c r="C94" s="98"/>
      <c r="D94" s="98"/>
      <c r="E94" s="98"/>
      <c r="F94" s="98"/>
      <c r="G94" s="98"/>
      <c r="H94" s="42"/>
      <c r="I94" s="72"/>
      <c r="J94" s="72"/>
      <c r="K94" s="72"/>
      <c r="L94" s="72"/>
      <c r="M94" s="72"/>
    </row>
    <row r="95" spans="1:13" hidden="1" outlineLevel="2" x14ac:dyDescent="0.25">
      <c r="A95" s="88">
        <v>1</v>
      </c>
      <c r="B95" s="98" t="s">
        <v>44</v>
      </c>
      <c r="C95" s="98"/>
      <c r="D95" s="98"/>
      <c r="E95" s="98"/>
      <c r="F95" s="98"/>
      <c r="G95" s="98"/>
      <c r="H95" s="98"/>
      <c r="I95" s="98"/>
      <c r="J95" s="42"/>
      <c r="K95" s="42"/>
      <c r="L95" s="72"/>
      <c r="M95" s="72"/>
    </row>
    <row r="96" spans="1:13" ht="15" hidden="1" customHeight="1" outlineLevel="2" x14ac:dyDescent="0.25">
      <c r="A96" s="38" t="s">
        <v>43</v>
      </c>
      <c r="B96" s="98" t="s">
        <v>91</v>
      </c>
      <c r="C96" s="98"/>
      <c r="D96" s="98"/>
      <c r="E96" s="98"/>
      <c r="F96" s="98"/>
      <c r="G96" s="98"/>
      <c r="H96" s="98"/>
      <c r="I96" s="98"/>
      <c r="J96" s="98"/>
      <c r="K96" s="98"/>
      <c r="L96" s="98"/>
      <c r="M96" s="98"/>
    </row>
    <row r="97" spans="1:15" ht="15" hidden="1" customHeight="1" outlineLevel="2" x14ac:dyDescent="0.25">
      <c r="A97" s="38" t="s">
        <v>14</v>
      </c>
      <c r="B97" s="98" t="s">
        <v>92</v>
      </c>
      <c r="C97" s="98"/>
      <c r="D97" s="98"/>
      <c r="E97" s="98"/>
      <c r="F97" s="98"/>
      <c r="G97" s="98"/>
      <c r="H97" s="98"/>
      <c r="I97" s="98"/>
      <c r="J97" s="98"/>
      <c r="K97" s="98"/>
      <c r="L97" s="98"/>
      <c r="M97" s="72"/>
    </row>
    <row r="98" spans="1:15" hidden="1" outlineLevel="2" x14ac:dyDescent="0.25">
      <c r="A98" s="41" t="s">
        <v>28</v>
      </c>
      <c r="B98" s="98" t="s">
        <v>80</v>
      </c>
      <c r="C98" s="98"/>
      <c r="D98" s="98"/>
      <c r="E98" s="98"/>
      <c r="F98" s="98"/>
      <c r="G98" s="98"/>
      <c r="H98" s="42"/>
      <c r="I98" s="72"/>
      <c r="J98" s="72"/>
      <c r="K98" s="72"/>
      <c r="L98" s="72"/>
      <c r="M98" s="72"/>
    </row>
    <row r="99" spans="1:15" ht="25.5" hidden="1" customHeight="1" outlineLevel="2" x14ac:dyDescent="0.25">
      <c r="A99" s="41" t="s">
        <v>35</v>
      </c>
      <c r="B99" s="98" t="s">
        <v>48</v>
      </c>
      <c r="C99" s="98"/>
      <c r="D99" s="98"/>
      <c r="E99" s="98"/>
      <c r="F99" s="98"/>
      <c r="G99" s="98"/>
      <c r="H99" s="98"/>
      <c r="I99" s="98"/>
      <c r="J99" s="42"/>
      <c r="K99" s="42"/>
      <c r="L99" s="72"/>
      <c r="M99" s="72"/>
    </row>
    <row r="100" spans="1:15" s="90" customFormat="1" ht="12.75" hidden="1" outlineLevel="2" x14ac:dyDescent="0.25">
      <c r="A100" s="41" t="s">
        <v>39</v>
      </c>
      <c r="B100" s="98" t="s">
        <v>93</v>
      </c>
      <c r="C100" s="98"/>
      <c r="D100" s="98"/>
      <c r="E100" s="98"/>
      <c r="F100" s="98"/>
      <c r="G100" s="98"/>
      <c r="H100" s="98"/>
      <c r="I100" s="98"/>
      <c r="J100" s="98"/>
      <c r="K100" s="98"/>
      <c r="L100" s="98"/>
      <c r="M100" s="98"/>
      <c r="N100" s="89"/>
      <c r="O100" s="89"/>
    </row>
    <row r="101" spans="1:15" ht="30" hidden="1" customHeight="1" outlineLevel="2" x14ac:dyDescent="0.25">
      <c r="A101" s="91" t="s">
        <v>75</v>
      </c>
      <c r="B101" s="98" t="s">
        <v>82</v>
      </c>
      <c r="C101" s="98"/>
      <c r="D101" s="98"/>
      <c r="E101" s="98"/>
      <c r="F101" s="98"/>
      <c r="G101" s="98"/>
      <c r="H101" s="98"/>
      <c r="I101" s="98"/>
      <c r="J101" s="42"/>
      <c r="K101" s="42"/>
    </row>
    <row r="102" spans="1:15" hidden="1" outlineLevel="1" x14ac:dyDescent="0.25"/>
    <row r="103" spans="1:15" ht="84.75" hidden="1" customHeight="1" outlineLevel="2" x14ac:dyDescent="0.25">
      <c r="A103" s="124" t="s">
        <v>94</v>
      </c>
      <c r="B103" s="124"/>
      <c r="C103" s="124"/>
      <c r="D103" s="124"/>
      <c r="E103" s="124"/>
      <c r="F103" s="124"/>
      <c r="G103" s="124"/>
      <c r="H103" s="95"/>
    </row>
    <row r="104" spans="1:15" hidden="1" outlineLevel="1" x14ac:dyDescent="0.25"/>
    <row r="105" spans="1:15" collapsed="1" x14ac:dyDescent="0.25"/>
    <row r="106" spans="1:15" s="78" customFormat="1" ht="15.75" outlineLevel="1" thickBot="1" x14ac:dyDescent="0.3">
      <c r="A106" s="4" t="s">
        <v>95</v>
      </c>
      <c r="B106" s="77"/>
      <c r="C106" s="77"/>
      <c r="D106" s="77"/>
      <c r="E106" s="77"/>
      <c r="F106" s="77"/>
      <c r="G106" s="77"/>
      <c r="H106" s="77"/>
      <c r="I106" s="5"/>
      <c r="J106" s="5"/>
      <c r="K106" s="5"/>
    </row>
    <row r="107" spans="1:15" ht="15.75" customHeight="1" outlineLevel="1" thickTop="1" x14ac:dyDescent="0.25">
      <c r="A107" s="6"/>
      <c r="B107" s="7" t="s">
        <v>52</v>
      </c>
      <c r="C107" s="125" t="s">
        <v>96</v>
      </c>
      <c r="D107" s="126"/>
      <c r="E107" s="126"/>
      <c r="F107" s="127"/>
      <c r="G107" s="125" t="s">
        <v>97</v>
      </c>
      <c r="H107" s="126"/>
      <c r="I107" s="126"/>
      <c r="J107" s="127"/>
      <c r="K107" s="128" t="s">
        <v>98</v>
      </c>
      <c r="L107" s="134"/>
      <c r="M107" s="129"/>
    </row>
    <row r="108" spans="1:15" outlineLevel="1" x14ac:dyDescent="0.25">
      <c r="A108" s="44"/>
      <c r="B108" s="45" t="s">
        <v>87</v>
      </c>
      <c r="C108" s="108"/>
      <c r="D108" s="109"/>
      <c r="E108" s="109"/>
      <c r="F108" s="110"/>
      <c r="G108" s="108"/>
      <c r="H108" s="109"/>
      <c r="I108" s="109"/>
      <c r="J108" s="110"/>
      <c r="K108" s="130"/>
      <c r="L108" s="135"/>
      <c r="M108" s="131"/>
    </row>
    <row r="109" spans="1:15" ht="47.25" customHeight="1" outlineLevel="1" x14ac:dyDescent="0.25">
      <c r="A109" s="10"/>
      <c r="B109" s="11" t="s">
        <v>99</v>
      </c>
      <c r="C109" s="111"/>
      <c r="D109" s="112"/>
      <c r="E109" s="112"/>
      <c r="F109" s="113"/>
      <c r="G109" s="111"/>
      <c r="H109" s="112"/>
      <c r="I109" s="112"/>
      <c r="J109" s="113"/>
      <c r="K109" s="132"/>
      <c r="L109" s="136"/>
      <c r="M109" s="133"/>
    </row>
    <row r="110" spans="1:15" ht="33.75" customHeight="1" outlineLevel="1" x14ac:dyDescent="0.25">
      <c r="A110" s="104" t="s">
        <v>5</v>
      </c>
      <c r="B110" s="106" t="s">
        <v>6</v>
      </c>
      <c r="C110" s="12" t="s">
        <v>56</v>
      </c>
      <c r="D110" s="12" t="s">
        <v>56</v>
      </c>
      <c r="E110" s="13" t="s">
        <v>8</v>
      </c>
      <c r="F110" s="13" t="s">
        <v>100</v>
      </c>
      <c r="G110" s="48" t="s">
        <v>56</v>
      </c>
      <c r="H110" s="12" t="s">
        <v>56</v>
      </c>
      <c r="I110" s="13" t="s">
        <v>8</v>
      </c>
      <c r="J110" s="13" t="s">
        <v>100</v>
      </c>
      <c r="K110" s="12" t="s">
        <v>56</v>
      </c>
      <c r="L110" s="48" t="s">
        <v>7</v>
      </c>
      <c r="M110" s="13" t="s">
        <v>8</v>
      </c>
    </row>
    <row r="111" spans="1:15" outlineLevel="1" x14ac:dyDescent="0.25">
      <c r="A111" s="104"/>
      <c r="B111" s="106"/>
      <c r="C111" s="49"/>
      <c r="D111" s="96">
        <v>7.0000000000000007E-2</v>
      </c>
      <c r="E111" s="51">
        <v>0</v>
      </c>
      <c r="F111" s="51">
        <v>0.04</v>
      </c>
      <c r="G111" s="49"/>
      <c r="H111" s="96">
        <v>7.0000000000000007E-2</v>
      </c>
      <c r="I111" s="52">
        <v>0</v>
      </c>
      <c r="J111" s="52">
        <v>0.04</v>
      </c>
      <c r="K111" s="49"/>
      <c r="L111" s="49">
        <v>0.08</v>
      </c>
      <c r="M111" s="52">
        <v>0.1</v>
      </c>
    </row>
    <row r="112" spans="1:15" outlineLevel="1" x14ac:dyDescent="0.25">
      <c r="A112" s="105"/>
      <c r="B112" s="107"/>
      <c r="C112" s="12" t="s">
        <v>9</v>
      </c>
      <c r="D112" s="12" t="s">
        <v>9</v>
      </c>
      <c r="E112" s="47" t="s">
        <v>9</v>
      </c>
      <c r="F112" s="47" t="s">
        <v>9</v>
      </c>
      <c r="G112" s="48" t="s">
        <v>9</v>
      </c>
      <c r="H112" s="12" t="s">
        <v>9</v>
      </c>
      <c r="I112" s="13" t="s">
        <v>9</v>
      </c>
      <c r="J112" s="13" t="s">
        <v>9</v>
      </c>
      <c r="K112" s="12" t="s">
        <v>9</v>
      </c>
      <c r="L112" s="48" t="s">
        <v>9</v>
      </c>
      <c r="M112" s="13" t="s">
        <v>9</v>
      </c>
    </row>
    <row r="113" spans="1:13" outlineLevel="1" x14ac:dyDescent="0.25">
      <c r="A113" s="16" t="s">
        <v>10</v>
      </c>
      <c r="B113" s="17" t="s">
        <v>11</v>
      </c>
      <c r="C113" s="23">
        <v>3630.32</v>
      </c>
      <c r="D113" s="23">
        <v>4096.6190999999999</v>
      </c>
      <c r="E113" s="23">
        <v>3227.3795531249998</v>
      </c>
      <c r="F113" s="23">
        <v>3534.7243709999998</v>
      </c>
      <c r="G113" s="55">
        <v>3630.32</v>
      </c>
      <c r="H113" s="62">
        <v>4096.6190999999999</v>
      </c>
      <c r="I113" s="63">
        <v>3837.09</v>
      </c>
      <c r="J113" s="19">
        <v>4120.05</v>
      </c>
      <c r="K113" s="55">
        <v>3630.32</v>
      </c>
      <c r="L113" s="55">
        <v>3955.7799999999997</v>
      </c>
      <c r="M113" s="19">
        <v>4544.4799999999996</v>
      </c>
    </row>
    <row r="114" spans="1:13" outlineLevel="1" x14ac:dyDescent="0.25">
      <c r="A114" s="16" t="s">
        <v>89</v>
      </c>
      <c r="B114" s="56" t="s">
        <v>59</v>
      </c>
      <c r="C114" s="29" t="s">
        <v>60</v>
      </c>
      <c r="D114" s="29" t="s">
        <v>60</v>
      </c>
      <c r="E114" s="59" t="s">
        <v>60</v>
      </c>
      <c r="F114" s="59" t="s">
        <v>60</v>
      </c>
      <c r="G114" s="55">
        <v>1213.5675225081191</v>
      </c>
      <c r="H114" s="62">
        <v>1213.5675225081191</v>
      </c>
      <c r="I114" s="63">
        <v>1213.5675225081191</v>
      </c>
      <c r="J114" s="24">
        <v>1165.03</v>
      </c>
      <c r="K114" s="55">
        <v>1213.5675225081191</v>
      </c>
      <c r="L114" s="55">
        <v>1116.4821207074697</v>
      </c>
      <c r="M114" s="24">
        <v>1092.21</v>
      </c>
    </row>
    <row r="115" spans="1:13" outlineLevel="1" x14ac:dyDescent="0.25">
      <c r="A115" s="16" t="s">
        <v>61</v>
      </c>
      <c r="B115" s="86" t="s">
        <v>62</v>
      </c>
      <c r="C115" s="18" t="s">
        <v>14</v>
      </c>
      <c r="D115" s="18" t="s">
        <v>14</v>
      </c>
      <c r="E115" s="59" t="s">
        <v>14</v>
      </c>
      <c r="F115" s="59" t="s">
        <v>14</v>
      </c>
      <c r="G115" s="55" t="s">
        <v>14</v>
      </c>
      <c r="H115" s="62" t="s">
        <v>14</v>
      </c>
      <c r="I115" s="63" t="s">
        <v>14</v>
      </c>
      <c r="J115" s="24" t="s">
        <v>14</v>
      </c>
      <c r="K115" s="55" t="s">
        <v>14</v>
      </c>
      <c r="L115" s="55" t="s">
        <v>14</v>
      </c>
      <c r="M115" s="24" t="s">
        <v>14</v>
      </c>
    </row>
    <row r="116" spans="1:13" outlineLevel="1" x14ac:dyDescent="0.25">
      <c r="A116" s="16" t="s">
        <v>63</v>
      </c>
      <c r="B116" s="56" t="s">
        <v>64</v>
      </c>
      <c r="C116" s="55" t="s">
        <v>65</v>
      </c>
      <c r="D116" s="62" t="s">
        <v>65</v>
      </c>
      <c r="E116" s="59" t="s">
        <v>65</v>
      </c>
      <c r="F116" s="24" t="s">
        <v>75</v>
      </c>
      <c r="G116" s="55" t="s">
        <v>65</v>
      </c>
      <c r="H116" s="62" t="s">
        <v>65</v>
      </c>
      <c r="I116" s="63" t="s">
        <v>65</v>
      </c>
      <c r="J116" s="24" t="s">
        <v>75</v>
      </c>
      <c r="K116" s="55" t="s">
        <v>75</v>
      </c>
      <c r="L116" s="55" t="s">
        <v>75</v>
      </c>
      <c r="M116" s="24" t="s">
        <v>75</v>
      </c>
    </row>
    <row r="117" spans="1:13" outlineLevel="1" x14ac:dyDescent="0.25">
      <c r="A117" s="16" t="s">
        <v>15</v>
      </c>
      <c r="B117" s="17" t="s">
        <v>16</v>
      </c>
      <c r="C117" s="23">
        <v>18.582266130890762</v>
      </c>
      <c r="D117" s="62">
        <v>18.582266130890762</v>
      </c>
      <c r="E117" s="59">
        <v>18.582266130890762</v>
      </c>
      <c r="F117" s="59">
        <v>18.582266130890762</v>
      </c>
      <c r="G117" s="55">
        <v>18.582266130890762</v>
      </c>
      <c r="H117" s="62">
        <v>18.582266130890762</v>
      </c>
      <c r="I117" s="63">
        <v>18.582266130890762</v>
      </c>
      <c r="J117" s="24">
        <v>18.582266130890762</v>
      </c>
      <c r="K117" s="55">
        <v>18.582266130890762</v>
      </c>
      <c r="L117" s="55">
        <v>18.582266130890762</v>
      </c>
      <c r="M117" s="24">
        <v>18.582266130890762</v>
      </c>
    </row>
    <row r="118" spans="1:13" outlineLevel="1" x14ac:dyDescent="0.25">
      <c r="A118" s="16" t="s">
        <v>17</v>
      </c>
      <c r="B118" s="17" t="s">
        <v>18</v>
      </c>
      <c r="C118" s="18">
        <v>65.472307442355259</v>
      </c>
      <c r="D118" s="62">
        <v>65.472307442355259</v>
      </c>
      <c r="E118" s="63">
        <v>65.472307442355259</v>
      </c>
      <c r="F118" s="63">
        <v>65.472307442355259</v>
      </c>
      <c r="G118" s="64">
        <v>65.472307442355259</v>
      </c>
      <c r="H118" s="62">
        <v>65.472307442355259</v>
      </c>
      <c r="I118" s="63">
        <v>65.472307442355259</v>
      </c>
      <c r="J118" s="19">
        <v>65.472307442355259</v>
      </c>
      <c r="K118" s="64">
        <v>65.472307442355259</v>
      </c>
      <c r="L118" s="64">
        <v>65.472307442355259</v>
      </c>
      <c r="M118" s="19">
        <v>65.472307442355259</v>
      </c>
    </row>
    <row r="119" spans="1:13" outlineLevel="1" x14ac:dyDescent="0.25">
      <c r="A119" s="16" t="s">
        <v>19</v>
      </c>
      <c r="B119" s="17" t="s">
        <v>20</v>
      </c>
      <c r="C119" s="18">
        <v>11.160667999999999</v>
      </c>
      <c r="D119" s="62">
        <v>11.160667999999999</v>
      </c>
      <c r="E119" s="63">
        <v>11.160667999999999</v>
      </c>
      <c r="F119" s="63">
        <v>11.160667999999999</v>
      </c>
      <c r="G119" s="64">
        <v>11.160667999999999</v>
      </c>
      <c r="H119" s="62">
        <v>11.160667999999999</v>
      </c>
      <c r="I119" s="63">
        <v>11.160667999999999</v>
      </c>
      <c r="J119" s="19">
        <v>11.160667999999999</v>
      </c>
      <c r="K119" s="64">
        <v>11.160667999999999</v>
      </c>
      <c r="L119" s="64">
        <v>11.160667999999999</v>
      </c>
      <c r="M119" s="19">
        <v>11.160667999999999</v>
      </c>
    </row>
    <row r="120" spans="1:13" outlineLevel="1" x14ac:dyDescent="0.25">
      <c r="A120" s="16"/>
      <c r="B120" s="17" t="s">
        <v>67</v>
      </c>
      <c r="C120" s="29">
        <v>71.510000000000005</v>
      </c>
      <c r="D120" s="62">
        <v>71.510000000000005</v>
      </c>
      <c r="E120" s="59">
        <v>71.510000000000005</v>
      </c>
      <c r="F120" s="59">
        <v>71.510000000000005</v>
      </c>
      <c r="G120" s="55">
        <v>71.510000000000005</v>
      </c>
      <c r="H120" s="62">
        <v>71.510000000000005</v>
      </c>
      <c r="I120" s="63">
        <v>71.510000000000005</v>
      </c>
      <c r="J120" s="24">
        <v>71.510000000000005</v>
      </c>
      <c r="K120" s="55">
        <v>71.510000000000005</v>
      </c>
      <c r="L120" s="55">
        <v>71.510000000000005</v>
      </c>
      <c r="M120" s="24">
        <v>71.510000000000005</v>
      </c>
    </row>
    <row r="121" spans="1:13" outlineLevel="1" x14ac:dyDescent="0.25">
      <c r="A121" s="25" t="s">
        <v>21</v>
      </c>
      <c r="B121" s="26" t="s">
        <v>22</v>
      </c>
      <c r="C121" s="27">
        <v>3797.0452415732466</v>
      </c>
      <c r="D121" s="27">
        <v>4263.3443415732472</v>
      </c>
      <c r="E121" s="54">
        <v>3394.1047946982458</v>
      </c>
      <c r="F121" s="54">
        <v>3701.4496125732462</v>
      </c>
      <c r="G121" s="66">
        <v>5010.6127640813665</v>
      </c>
      <c r="H121" s="66">
        <v>5476.9118640813667</v>
      </c>
      <c r="I121" s="54">
        <v>5217.382764081367</v>
      </c>
      <c r="J121" s="28">
        <v>5451.8052415732473</v>
      </c>
      <c r="K121" s="66">
        <v>5010.6127640813665</v>
      </c>
      <c r="L121" s="66">
        <v>5238.9873622807172</v>
      </c>
      <c r="M121" s="28">
        <v>5803.4152415732469</v>
      </c>
    </row>
    <row r="122" spans="1:13" outlineLevel="1" x14ac:dyDescent="0.25">
      <c r="A122" s="16" t="s">
        <v>23</v>
      </c>
      <c r="B122" s="17" t="s">
        <v>24</v>
      </c>
      <c r="C122" s="62" t="s">
        <v>43</v>
      </c>
      <c r="D122" s="62" t="s">
        <v>43</v>
      </c>
      <c r="E122" s="59" t="s">
        <v>43</v>
      </c>
      <c r="F122" s="59" t="s">
        <v>43</v>
      </c>
      <c r="G122" s="55" t="s">
        <v>43</v>
      </c>
      <c r="H122" s="62" t="s">
        <v>43</v>
      </c>
      <c r="I122" s="59" t="s">
        <v>43</v>
      </c>
      <c r="J122" s="59" t="s">
        <v>43</v>
      </c>
      <c r="K122" s="55" t="s">
        <v>43</v>
      </c>
      <c r="L122" s="55" t="s">
        <v>43</v>
      </c>
      <c r="M122" s="24" t="s">
        <v>43</v>
      </c>
    </row>
    <row r="123" spans="1:13" outlineLevel="1" x14ac:dyDescent="0.25">
      <c r="A123" s="16" t="s">
        <v>68</v>
      </c>
      <c r="B123" s="17" t="s">
        <v>69</v>
      </c>
      <c r="C123" s="62" t="s">
        <v>66</v>
      </c>
      <c r="D123" s="62" t="s">
        <v>66</v>
      </c>
      <c r="E123" s="59" t="s">
        <v>66</v>
      </c>
      <c r="F123" s="59" t="s">
        <v>66</v>
      </c>
      <c r="G123" s="55" t="s">
        <v>66</v>
      </c>
      <c r="H123" s="62" t="s">
        <v>66</v>
      </c>
      <c r="I123" s="59" t="s">
        <v>66</v>
      </c>
      <c r="J123" s="59" t="s">
        <v>66</v>
      </c>
      <c r="K123" s="55" t="s">
        <v>66</v>
      </c>
      <c r="L123" s="55" t="s">
        <v>66</v>
      </c>
      <c r="M123" s="24" t="s">
        <v>66</v>
      </c>
    </row>
    <row r="124" spans="1:13" outlineLevel="1" x14ac:dyDescent="0.25">
      <c r="A124" s="16" t="s">
        <v>70</v>
      </c>
      <c r="B124" s="17" t="s">
        <v>27</v>
      </c>
      <c r="C124" s="23" t="s">
        <v>28</v>
      </c>
      <c r="D124" s="62" t="s">
        <v>28</v>
      </c>
      <c r="E124" s="59" t="s">
        <v>28</v>
      </c>
      <c r="F124" s="59" t="s">
        <v>28</v>
      </c>
      <c r="G124" s="55" t="s">
        <v>28</v>
      </c>
      <c r="H124" s="62" t="s">
        <v>28</v>
      </c>
      <c r="I124" s="59" t="s">
        <v>28</v>
      </c>
      <c r="J124" s="59" t="s">
        <v>28</v>
      </c>
      <c r="K124" s="55" t="s">
        <v>28</v>
      </c>
      <c r="L124" s="55" t="s">
        <v>28</v>
      </c>
      <c r="M124" s="24" t="s">
        <v>28</v>
      </c>
    </row>
    <row r="125" spans="1:13" outlineLevel="1" x14ac:dyDescent="0.25">
      <c r="A125" s="25" t="s">
        <v>72</v>
      </c>
      <c r="B125" s="26" t="s">
        <v>30</v>
      </c>
      <c r="C125" s="27">
        <v>3797.0452415732466</v>
      </c>
      <c r="D125" s="27">
        <v>4263.3443415732472</v>
      </c>
      <c r="E125" s="54">
        <v>3394.1047946982458</v>
      </c>
      <c r="F125" s="54">
        <v>3701.4496125732462</v>
      </c>
      <c r="G125" s="27">
        <v>5010.6127640813665</v>
      </c>
      <c r="H125" s="27">
        <v>5476.9118640813667</v>
      </c>
      <c r="I125" s="54">
        <v>5217.382764081367</v>
      </c>
      <c r="J125" s="54">
        <v>5451.8052415732473</v>
      </c>
      <c r="K125" s="27">
        <v>5010.6127640813665</v>
      </c>
      <c r="L125" s="27">
        <v>5238.9873622807172</v>
      </c>
      <c r="M125" s="54">
        <v>5803.4152415732469</v>
      </c>
    </row>
    <row r="126" spans="1:13" outlineLevel="1" x14ac:dyDescent="0.25">
      <c r="A126" s="16" t="s">
        <v>31</v>
      </c>
      <c r="B126" s="17" t="s">
        <v>32</v>
      </c>
      <c r="C126" s="23" t="s">
        <v>73</v>
      </c>
      <c r="D126" s="62" t="s">
        <v>73</v>
      </c>
      <c r="E126" s="59" t="s">
        <v>73</v>
      </c>
      <c r="F126" s="59" t="s">
        <v>73</v>
      </c>
      <c r="G126" s="55" t="s">
        <v>73</v>
      </c>
      <c r="H126" s="62" t="s">
        <v>73</v>
      </c>
      <c r="I126" s="59" t="s">
        <v>73</v>
      </c>
      <c r="J126" s="59" t="s">
        <v>73</v>
      </c>
      <c r="K126" s="55" t="s">
        <v>73</v>
      </c>
      <c r="L126" s="55" t="s">
        <v>73</v>
      </c>
      <c r="M126" s="24" t="s">
        <v>73</v>
      </c>
    </row>
    <row r="127" spans="1:13" outlineLevel="1" x14ac:dyDescent="0.25">
      <c r="A127" s="16" t="s">
        <v>33</v>
      </c>
      <c r="B127" s="17" t="s">
        <v>34</v>
      </c>
      <c r="C127" s="18" t="s">
        <v>35</v>
      </c>
      <c r="D127" s="62" t="s">
        <v>35</v>
      </c>
      <c r="E127" s="59" t="s">
        <v>74</v>
      </c>
      <c r="F127" s="59" t="s">
        <v>74</v>
      </c>
      <c r="G127" s="64" t="s">
        <v>35</v>
      </c>
      <c r="H127" s="62" t="s">
        <v>35</v>
      </c>
      <c r="I127" s="59" t="s">
        <v>74</v>
      </c>
      <c r="J127" s="59" t="s">
        <v>74</v>
      </c>
      <c r="K127" s="64" t="s">
        <v>35</v>
      </c>
      <c r="L127" s="64" t="s">
        <v>35</v>
      </c>
      <c r="M127" s="24" t="s">
        <v>74</v>
      </c>
    </row>
    <row r="128" spans="1:13" outlineLevel="1" x14ac:dyDescent="0.25">
      <c r="A128" s="16" t="s">
        <v>37</v>
      </c>
      <c r="B128" s="17" t="s">
        <v>38</v>
      </c>
      <c r="C128" s="18" t="s">
        <v>39</v>
      </c>
      <c r="D128" s="62" t="s">
        <v>39</v>
      </c>
      <c r="E128" s="63" t="s">
        <v>39</v>
      </c>
      <c r="F128" s="63" t="s">
        <v>39</v>
      </c>
      <c r="G128" s="64" t="s">
        <v>39</v>
      </c>
      <c r="H128" s="62" t="s">
        <v>39</v>
      </c>
      <c r="I128" s="63" t="s">
        <v>39</v>
      </c>
      <c r="J128" s="63" t="s">
        <v>39</v>
      </c>
      <c r="K128" s="64" t="s">
        <v>39</v>
      </c>
      <c r="L128" s="64" t="s">
        <v>39</v>
      </c>
      <c r="M128" s="19" t="s">
        <v>39</v>
      </c>
    </row>
    <row r="129" spans="1:15" ht="15.75" outlineLevel="1" thickBot="1" x14ac:dyDescent="0.3">
      <c r="A129" s="31" t="s">
        <v>40</v>
      </c>
      <c r="B129" s="32" t="s">
        <v>41</v>
      </c>
      <c r="C129" s="33"/>
      <c r="D129" s="68"/>
      <c r="E129" s="69"/>
      <c r="F129" s="68"/>
      <c r="G129" s="70"/>
      <c r="H129" s="68"/>
      <c r="I129" s="69"/>
      <c r="J129" s="68"/>
      <c r="K129" s="70"/>
      <c r="L129" s="70"/>
      <c r="M129" s="34"/>
    </row>
    <row r="130" spans="1:15" ht="15.75" outlineLevel="1" thickTop="1" x14ac:dyDescent="0.25"/>
    <row r="131" spans="1:15" outlineLevel="1" x14ac:dyDescent="0.25">
      <c r="A131" s="38"/>
      <c r="B131" s="98"/>
      <c r="C131" s="98"/>
      <c r="D131" s="98"/>
      <c r="E131" s="98"/>
      <c r="F131" s="98"/>
      <c r="G131" s="98"/>
      <c r="H131" s="42"/>
      <c r="I131" s="72"/>
      <c r="J131" s="72"/>
      <c r="K131" s="72"/>
      <c r="L131" s="72"/>
      <c r="M131" s="72"/>
    </row>
    <row r="132" spans="1:15" outlineLevel="1" x14ac:dyDescent="0.25">
      <c r="A132" s="88">
        <v>1</v>
      </c>
      <c r="B132" s="98" t="s">
        <v>44</v>
      </c>
      <c r="C132" s="98"/>
      <c r="D132" s="98"/>
      <c r="E132" s="98"/>
      <c r="F132" s="98"/>
      <c r="G132" s="98"/>
      <c r="H132" s="98"/>
      <c r="I132" s="98"/>
      <c r="J132" s="42"/>
      <c r="K132" s="42"/>
      <c r="L132" s="72"/>
      <c r="M132" s="72"/>
    </row>
    <row r="133" spans="1:15" ht="15" customHeight="1" outlineLevel="1" x14ac:dyDescent="0.25">
      <c r="A133" s="38" t="s">
        <v>43</v>
      </c>
      <c r="B133" s="98" t="s">
        <v>91</v>
      </c>
      <c r="C133" s="98"/>
      <c r="D133" s="98"/>
      <c r="E133" s="98"/>
      <c r="F133" s="98"/>
      <c r="G133" s="98"/>
      <c r="H133" s="98"/>
      <c r="I133" s="98"/>
      <c r="J133" s="98"/>
      <c r="K133" s="98"/>
      <c r="L133" s="98"/>
      <c r="M133" s="98"/>
    </row>
    <row r="134" spans="1:15" ht="15" customHeight="1" outlineLevel="1" x14ac:dyDescent="0.25">
      <c r="A134" s="38" t="s">
        <v>14</v>
      </c>
      <c r="B134" s="98" t="s">
        <v>92</v>
      </c>
      <c r="C134" s="98"/>
      <c r="D134" s="98"/>
      <c r="E134" s="98"/>
      <c r="F134" s="98"/>
      <c r="G134" s="98"/>
      <c r="H134" s="98"/>
      <c r="I134" s="98"/>
      <c r="J134" s="98"/>
      <c r="K134" s="98"/>
      <c r="L134" s="98"/>
      <c r="M134" s="72"/>
    </row>
    <row r="135" spans="1:15" outlineLevel="1" x14ac:dyDescent="0.25">
      <c r="A135" s="41" t="s">
        <v>28</v>
      </c>
      <c r="B135" s="98" t="s">
        <v>80</v>
      </c>
      <c r="C135" s="98"/>
      <c r="D135" s="98"/>
      <c r="E135" s="98"/>
      <c r="F135" s="98"/>
      <c r="G135" s="98"/>
      <c r="H135" s="42"/>
      <c r="I135" s="72"/>
      <c r="J135" s="72"/>
      <c r="K135" s="72"/>
      <c r="L135" s="72"/>
      <c r="M135" s="72"/>
    </row>
    <row r="136" spans="1:15" ht="25.5" customHeight="1" outlineLevel="1" x14ac:dyDescent="0.25">
      <c r="A136" s="41" t="s">
        <v>35</v>
      </c>
      <c r="B136" s="98" t="s">
        <v>48</v>
      </c>
      <c r="C136" s="98"/>
      <c r="D136" s="98"/>
      <c r="E136" s="98"/>
      <c r="F136" s="98"/>
      <c r="G136" s="98"/>
      <c r="H136" s="98"/>
      <c r="I136" s="98"/>
      <c r="J136" s="42"/>
      <c r="K136" s="42"/>
      <c r="L136" s="72"/>
      <c r="M136" s="72"/>
    </row>
    <row r="137" spans="1:15" s="90" customFormat="1" ht="12.75" outlineLevel="1" x14ac:dyDescent="0.25">
      <c r="A137" s="41" t="s">
        <v>39</v>
      </c>
      <c r="B137" s="98" t="s">
        <v>49</v>
      </c>
      <c r="C137" s="98"/>
      <c r="D137" s="98"/>
      <c r="E137" s="98"/>
      <c r="F137" s="98"/>
      <c r="G137" s="98"/>
      <c r="H137" s="98"/>
      <c r="I137" s="98"/>
      <c r="J137" s="98"/>
      <c r="K137" s="98"/>
      <c r="L137" s="98"/>
      <c r="M137" s="98"/>
      <c r="N137" s="89"/>
      <c r="O137" s="89"/>
    </row>
    <row r="138" spans="1:15" ht="30" customHeight="1" outlineLevel="1" x14ac:dyDescent="0.25">
      <c r="A138" s="91" t="s">
        <v>75</v>
      </c>
      <c r="B138" s="98" t="s">
        <v>82</v>
      </c>
      <c r="C138" s="98"/>
      <c r="D138" s="98"/>
      <c r="E138" s="98"/>
      <c r="F138" s="98"/>
      <c r="G138" s="98"/>
      <c r="H138" s="98"/>
      <c r="I138" s="98"/>
      <c r="J138" s="42"/>
      <c r="K138" s="42"/>
    </row>
    <row r="139" spans="1:15" outlineLevel="1" x14ac:dyDescent="0.25">
      <c r="A139" s="91" t="s">
        <v>66</v>
      </c>
      <c r="B139" s="98" t="s">
        <v>101</v>
      </c>
      <c r="C139" s="98"/>
      <c r="D139" s="98"/>
      <c r="E139" s="98"/>
      <c r="F139" s="98"/>
      <c r="G139" s="98"/>
      <c r="H139" s="98"/>
      <c r="I139" s="98"/>
      <c r="J139" s="42"/>
      <c r="K139" s="42"/>
    </row>
    <row r="140" spans="1:15" outlineLevel="1" x14ac:dyDescent="0.25">
      <c r="A140" s="91" t="s">
        <v>73</v>
      </c>
      <c r="B140" s="98" t="s">
        <v>51</v>
      </c>
      <c r="C140" s="98"/>
      <c r="D140" s="98"/>
      <c r="E140" s="98"/>
      <c r="F140" s="98"/>
      <c r="G140" s="98"/>
      <c r="H140" s="98"/>
      <c r="I140" s="98"/>
      <c r="J140" s="42"/>
      <c r="K140" s="42"/>
    </row>
    <row r="142" spans="1:15" ht="84.75" customHeight="1" x14ac:dyDescent="0.25">
      <c r="A142" s="124" t="s">
        <v>94</v>
      </c>
      <c r="B142" s="124"/>
      <c r="C142" s="124"/>
      <c r="D142" s="124"/>
      <c r="E142" s="124"/>
      <c r="F142" s="124"/>
      <c r="G142" s="124"/>
      <c r="H142" s="95"/>
    </row>
  </sheetData>
  <sheetProtection algorithmName="SHA-512" hashValue="i92aSv4/zfqRzOEgWQGhutFgtTjBE9zOgV4Ck/ZUsq4VCK73EouGDArsXZSa9npCh5atqY5bv+TB7FjmUve5jw==" saltValue="nSekVbsdKRJm2nqZr4iXoA==" spinCount="100000" sheet="1" objects="1" scenarios="1"/>
  <mergeCells count="56">
    <mergeCell ref="A142:G142"/>
    <mergeCell ref="B135:G135"/>
    <mergeCell ref="B136:I136"/>
    <mergeCell ref="B137:M137"/>
    <mergeCell ref="B138:I138"/>
    <mergeCell ref="B139:I139"/>
    <mergeCell ref="B140:I140"/>
    <mergeCell ref="B134:L134"/>
    <mergeCell ref="B100:M100"/>
    <mergeCell ref="B101:I101"/>
    <mergeCell ref="A103:G103"/>
    <mergeCell ref="C107:F109"/>
    <mergeCell ref="G107:J109"/>
    <mergeCell ref="K107:M109"/>
    <mergeCell ref="A110:A112"/>
    <mergeCell ref="B110:B112"/>
    <mergeCell ref="B131:G131"/>
    <mergeCell ref="B132:I132"/>
    <mergeCell ref="B133:M133"/>
    <mergeCell ref="B99:I99"/>
    <mergeCell ref="B64:I64"/>
    <mergeCell ref="B65:I65"/>
    <mergeCell ref="B69:G69"/>
    <mergeCell ref="C71:E73"/>
    <mergeCell ref="G71:I73"/>
    <mergeCell ref="B94:G94"/>
    <mergeCell ref="B95:I95"/>
    <mergeCell ref="B96:M96"/>
    <mergeCell ref="B97:L97"/>
    <mergeCell ref="B98:G98"/>
    <mergeCell ref="A34:A36"/>
    <mergeCell ref="B34:B36"/>
    <mergeCell ref="B55:I55"/>
    <mergeCell ref="A74:A76"/>
    <mergeCell ref="B74:B76"/>
    <mergeCell ref="B57:I57"/>
    <mergeCell ref="B58:M58"/>
    <mergeCell ref="B59:I59"/>
    <mergeCell ref="B61:G61"/>
    <mergeCell ref="B62:I62"/>
    <mergeCell ref="B63:I63"/>
    <mergeCell ref="B56:I56"/>
    <mergeCell ref="B24:I24"/>
    <mergeCell ref="B25:I25"/>
    <mergeCell ref="B26:I26"/>
    <mergeCell ref="B27:I27"/>
    <mergeCell ref="B28:I28"/>
    <mergeCell ref="B29:M29"/>
    <mergeCell ref="C31:G33"/>
    <mergeCell ref="I31:M33"/>
    <mergeCell ref="B23:I23"/>
    <mergeCell ref="C3:D4"/>
    <mergeCell ref="F3:H4"/>
    <mergeCell ref="A5:A6"/>
    <mergeCell ref="B5:B6"/>
    <mergeCell ref="B22:I22"/>
  </mergeCells>
  <hyperlinks>
    <hyperlink ref="B21" location="Nota" display="Ver Nota Informativa"/>
    <hyperlink ref="B67" location="Nota" display="Ver Nota Informativ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2"/>
  <sheetViews>
    <sheetView showGridLines="0" workbookViewId="0">
      <selection sqref="A1:XFD1048576"/>
    </sheetView>
  </sheetViews>
  <sheetFormatPr baseColWidth="10" defaultRowHeight="15" outlineLevelRow="2" x14ac:dyDescent="0.25"/>
  <cols>
    <col min="1" max="1" width="8" style="1" customWidth="1"/>
    <col min="2" max="2" width="50.28515625" style="2" customWidth="1"/>
    <col min="3" max="4" width="20.85546875" style="2" customWidth="1"/>
    <col min="5" max="5" width="17.28515625" style="2" customWidth="1"/>
    <col min="6" max="6" width="18.140625" style="2" customWidth="1"/>
    <col min="7" max="8" width="20.140625" style="2" customWidth="1"/>
    <col min="9" max="11" width="17.28515625" style="2" customWidth="1"/>
    <col min="12" max="12" width="17.7109375" style="3" customWidth="1"/>
    <col min="13" max="13" width="15.140625" style="3" customWidth="1"/>
    <col min="14" max="16384" width="11.42578125" style="3"/>
  </cols>
  <sheetData>
    <row r="1" spans="1:11" x14ac:dyDescent="0.25">
      <c r="B1" s="2" t="s">
        <v>114</v>
      </c>
    </row>
    <row r="2" spans="1:11" ht="15.75" thickBot="1" x14ac:dyDescent="0.3">
      <c r="A2" s="4" t="s">
        <v>1</v>
      </c>
      <c r="B2" s="5"/>
      <c r="C2" s="5"/>
      <c r="D2" s="5"/>
      <c r="E2" s="5"/>
      <c r="F2" s="5"/>
      <c r="G2" s="5"/>
      <c r="H2" s="5"/>
      <c r="I2" s="5"/>
      <c r="J2" s="5"/>
      <c r="K2" s="5"/>
    </row>
    <row r="3" spans="1:11" ht="18.75" customHeight="1" thickTop="1" x14ac:dyDescent="0.25">
      <c r="A3" s="6"/>
      <c r="B3" s="7" t="s">
        <v>2</v>
      </c>
      <c r="C3" s="125" t="s">
        <v>3</v>
      </c>
      <c r="D3" s="127"/>
      <c r="E3" s="8"/>
      <c r="F3" s="103"/>
      <c r="G3" s="103"/>
      <c r="H3" s="103"/>
      <c r="I3" s="8"/>
      <c r="J3" s="8"/>
      <c r="K3" s="3"/>
    </row>
    <row r="4" spans="1:11" ht="21" customHeight="1" x14ac:dyDescent="0.25">
      <c r="A4" s="10"/>
      <c r="B4" s="11" t="s">
        <v>4</v>
      </c>
      <c r="C4" s="111"/>
      <c r="D4" s="113"/>
      <c r="E4" s="8"/>
      <c r="F4" s="103"/>
      <c r="G4" s="103"/>
      <c r="H4" s="103"/>
      <c r="I4" s="8"/>
      <c r="J4" s="8"/>
      <c r="K4" s="3"/>
    </row>
    <row r="5" spans="1:11" s="15" customFormat="1" ht="39" customHeight="1" x14ac:dyDescent="0.25">
      <c r="A5" s="104" t="s">
        <v>5</v>
      </c>
      <c r="B5" s="106" t="s">
        <v>6</v>
      </c>
      <c r="C5" s="12" t="s">
        <v>7</v>
      </c>
      <c r="D5" s="13" t="s">
        <v>8</v>
      </c>
      <c r="E5" s="14"/>
      <c r="F5" s="14"/>
      <c r="H5" s="14"/>
      <c r="I5" s="14"/>
      <c r="J5" s="14"/>
    </row>
    <row r="6" spans="1:11" s="15" customFormat="1" x14ac:dyDescent="0.25">
      <c r="A6" s="105"/>
      <c r="B6" s="107"/>
      <c r="C6" s="12" t="s">
        <v>9</v>
      </c>
      <c r="D6" s="13" t="s">
        <v>9</v>
      </c>
      <c r="E6" s="14"/>
      <c r="F6" s="14"/>
      <c r="H6" s="14"/>
      <c r="I6" s="14"/>
      <c r="J6" s="14"/>
    </row>
    <row r="7" spans="1:11" x14ac:dyDescent="0.25">
      <c r="A7" s="16" t="s">
        <v>10</v>
      </c>
      <c r="B7" s="17" t="s">
        <v>11</v>
      </c>
      <c r="C7" s="18">
        <v>3753.8</v>
      </c>
      <c r="D7" s="19">
        <v>3622.64</v>
      </c>
      <c r="E7" s="20"/>
      <c r="F7" s="21"/>
      <c r="H7" s="21"/>
      <c r="I7" s="21"/>
      <c r="J7" s="21"/>
      <c r="K7" s="3"/>
    </row>
    <row r="8" spans="1:11" x14ac:dyDescent="0.25">
      <c r="A8" s="16" t="s">
        <v>12</v>
      </c>
      <c r="B8" s="17" t="s">
        <v>13</v>
      </c>
      <c r="C8" s="18" t="s">
        <v>14</v>
      </c>
      <c r="D8" s="19" t="s">
        <v>14</v>
      </c>
      <c r="E8" s="20"/>
      <c r="F8" s="22"/>
      <c r="H8" s="22"/>
      <c r="I8" s="22"/>
      <c r="J8" s="22"/>
      <c r="K8" s="3"/>
    </row>
    <row r="9" spans="1:11" x14ac:dyDescent="0.25">
      <c r="A9" s="16" t="s">
        <v>15</v>
      </c>
      <c r="B9" s="17" t="s">
        <v>16</v>
      </c>
      <c r="C9" s="23">
        <v>18.582266130890762</v>
      </c>
      <c r="D9" s="24">
        <v>18.582266130890762</v>
      </c>
      <c r="E9" s="20"/>
      <c r="F9" s="22"/>
      <c r="H9" s="22"/>
      <c r="I9" s="22"/>
      <c r="J9" s="22"/>
      <c r="K9" s="3"/>
    </row>
    <row r="10" spans="1:11" x14ac:dyDescent="0.25">
      <c r="A10" s="16" t="s">
        <v>17</v>
      </c>
      <c r="B10" s="17" t="s">
        <v>18</v>
      </c>
      <c r="C10" s="23">
        <v>65.472307442355259</v>
      </c>
      <c r="D10" s="24">
        <v>65.472307442355259</v>
      </c>
      <c r="E10" s="20"/>
      <c r="F10" s="22"/>
      <c r="H10" s="22"/>
      <c r="I10" s="22"/>
      <c r="J10" s="22"/>
      <c r="K10" s="3"/>
    </row>
    <row r="11" spans="1:11" x14ac:dyDescent="0.25">
      <c r="A11" s="16" t="s">
        <v>19</v>
      </c>
      <c r="B11" s="17" t="s">
        <v>20</v>
      </c>
      <c r="C11" s="23">
        <v>3.9253300000000007</v>
      </c>
      <c r="D11" s="24">
        <v>3.9253300000000007</v>
      </c>
      <c r="E11" s="20"/>
      <c r="F11" s="22"/>
      <c r="H11" s="22"/>
      <c r="I11" s="22"/>
      <c r="J11" s="22"/>
      <c r="K11" s="3"/>
    </row>
    <row r="12" spans="1:11" x14ac:dyDescent="0.25">
      <c r="A12" s="25" t="s">
        <v>21</v>
      </c>
      <c r="B12" s="26" t="s">
        <v>22</v>
      </c>
      <c r="C12" s="27">
        <v>3841.779903573246</v>
      </c>
      <c r="D12" s="28">
        <v>3710.6199035732461</v>
      </c>
      <c r="E12" s="20"/>
      <c r="F12" s="22"/>
      <c r="H12" s="22"/>
      <c r="I12" s="22"/>
      <c r="J12" s="22"/>
      <c r="K12" s="3"/>
    </row>
    <row r="13" spans="1:11" x14ac:dyDescent="0.25">
      <c r="A13" s="16" t="s">
        <v>23</v>
      </c>
      <c r="B13" s="17" t="s">
        <v>24</v>
      </c>
      <c r="C13" s="29" t="s">
        <v>25</v>
      </c>
      <c r="D13" s="24" t="s">
        <v>25</v>
      </c>
      <c r="E13" s="20"/>
      <c r="F13" s="22"/>
      <c r="H13" s="22"/>
      <c r="I13" s="22"/>
      <c r="J13" s="22"/>
      <c r="K13" s="3"/>
    </row>
    <row r="14" spans="1:11" x14ac:dyDescent="0.25">
      <c r="A14" s="16" t="s">
        <v>26</v>
      </c>
      <c r="B14" s="17" t="s">
        <v>27</v>
      </c>
      <c r="C14" s="23" t="s">
        <v>28</v>
      </c>
      <c r="D14" s="24" t="s">
        <v>28</v>
      </c>
      <c r="E14" s="20"/>
      <c r="F14" s="22"/>
      <c r="H14" s="22"/>
      <c r="I14" s="22"/>
      <c r="J14" s="22"/>
      <c r="K14" s="3"/>
    </row>
    <row r="15" spans="1:11" x14ac:dyDescent="0.25">
      <c r="A15" s="25" t="s">
        <v>29</v>
      </c>
      <c r="B15" s="26" t="s">
        <v>30</v>
      </c>
      <c r="C15" s="27">
        <v>3841.779903573246</v>
      </c>
      <c r="D15" s="28">
        <v>3710.6199035732461</v>
      </c>
      <c r="E15" s="20"/>
      <c r="F15" s="30"/>
      <c r="H15" s="22"/>
      <c r="I15" s="22"/>
      <c r="J15" s="22"/>
      <c r="K15" s="3"/>
    </row>
    <row r="16" spans="1:11" x14ac:dyDescent="0.25">
      <c r="A16" s="16" t="s">
        <v>31</v>
      </c>
      <c r="B16" s="17" t="s">
        <v>32</v>
      </c>
      <c r="C16" s="29" t="s">
        <v>25</v>
      </c>
      <c r="D16" s="24" t="s">
        <v>25</v>
      </c>
      <c r="E16" s="20"/>
      <c r="F16" s="22"/>
      <c r="H16" s="22"/>
      <c r="I16" s="22"/>
      <c r="J16" s="22"/>
      <c r="K16" s="3"/>
    </row>
    <row r="17" spans="1:13" x14ac:dyDescent="0.25">
      <c r="A17" s="16" t="s">
        <v>33</v>
      </c>
      <c r="B17" s="17" t="s">
        <v>34</v>
      </c>
      <c r="C17" s="18" t="s">
        <v>35</v>
      </c>
      <c r="D17" s="24" t="s">
        <v>36</v>
      </c>
      <c r="E17" s="20"/>
      <c r="F17" s="22"/>
      <c r="H17" s="22"/>
      <c r="I17" s="22"/>
      <c r="J17" s="22"/>
      <c r="K17" s="3"/>
    </row>
    <row r="18" spans="1:13" x14ac:dyDescent="0.25">
      <c r="A18" s="16" t="s">
        <v>37</v>
      </c>
      <c r="B18" s="17" t="s">
        <v>38</v>
      </c>
      <c r="C18" s="18" t="s">
        <v>39</v>
      </c>
      <c r="D18" s="24" t="s">
        <v>39</v>
      </c>
      <c r="E18" s="20"/>
      <c r="F18" s="22"/>
      <c r="H18" s="22"/>
      <c r="I18" s="22"/>
      <c r="J18" s="22"/>
      <c r="K18" s="3"/>
    </row>
    <row r="19" spans="1:13" ht="27" customHeight="1" thickBot="1" x14ac:dyDescent="0.3">
      <c r="A19" s="31" t="s">
        <v>40</v>
      </c>
      <c r="B19" s="32" t="s">
        <v>41</v>
      </c>
      <c r="C19" s="33"/>
      <c r="D19" s="34"/>
      <c r="E19" s="20"/>
      <c r="F19" s="22"/>
      <c r="H19" s="22"/>
      <c r="I19" s="22"/>
      <c r="J19" s="22"/>
      <c r="K19" s="3"/>
    </row>
    <row r="20" spans="1:13" ht="15.75" thickTop="1" x14ac:dyDescent="0.25">
      <c r="A20" s="35"/>
      <c r="B20" s="36"/>
      <c r="C20" s="37"/>
      <c r="D20" s="37"/>
      <c r="E20" s="37"/>
      <c r="F20" s="37"/>
      <c r="G20" s="37"/>
      <c r="H20" s="37"/>
      <c r="I20" s="37"/>
      <c r="J20" s="37"/>
      <c r="K20" s="37"/>
    </row>
    <row r="21" spans="1:13" ht="15" customHeight="1" x14ac:dyDescent="0.25">
      <c r="A21" s="38"/>
      <c r="B21" s="39" t="s">
        <v>42</v>
      </c>
      <c r="C21" s="40"/>
      <c r="D21" s="40"/>
      <c r="E21" s="40"/>
      <c r="F21" s="40"/>
      <c r="G21" s="40"/>
      <c r="H21" s="40"/>
      <c r="I21" s="40"/>
      <c r="J21" s="40"/>
      <c r="K21" s="40"/>
    </row>
    <row r="22" spans="1:13" ht="15" customHeight="1" x14ac:dyDescent="0.25">
      <c r="A22" s="41" t="s">
        <v>43</v>
      </c>
      <c r="B22" s="98" t="s">
        <v>44</v>
      </c>
      <c r="C22" s="98"/>
      <c r="D22" s="98"/>
      <c r="E22" s="98"/>
      <c r="F22" s="98"/>
      <c r="G22" s="98"/>
      <c r="H22" s="98"/>
      <c r="I22" s="98"/>
      <c r="J22" s="42"/>
      <c r="K22" s="42"/>
    </row>
    <row r="23" spans="1:13" ht="15" customHeight="1" x14ac:dyDescent="0.25">
      <c r="A23" s="41" t="s">
        <v>14</v>
      </c>
      <c r="B23" s="98" t="s">
        <v>45</v>
      </c>
      <c r="C23" s="98"/>
      <c r="D23" s="98"/>
      <c r="E23" s="98"/>
      <c r="F23" s="98"/>
      <c r="G23" s="98"/>
      <c r="H23" s="98"/>
      <c r="I23" s="98"/>
      <c r="J23" s="42"/>
      <c r="K23" s="42"/>
    </row>
    <row r="24" spans="1:13" ht="15" customHeight="1" x14ac:dyDescent="0.25">
      <c r="A24" s="41"/>
      <c r="B24" s="98" t="s">
        <v>46</v>
      </c>
      <c r="C24" s="98"/>
      <c r="D24" s="98"/>
      <c r="E24" s="98"/>
      <c r="F24" s="98"/>
      <c r="G24" s="98"/>
      <c r="H24" s="98"/>
      <c r="I24" s="98"/>
      <c r="J24" s="42"/>
      <c r="K24" s="42"/>
    </row>
    <row r="25" spans="1:13" x14ac:dyDescent="0.25">
      <c r="A25" s="41" t="s">
        <v>28</v>
      </c>
      <c r="B25" s="98" t="s">
        <v>47</v>
      </c>
      <c r="C25" s="98"/>
      <c r="D25" s="98"/>
      <c r="E25" s="98"/>
      <c r="F25" s="98"/>
      <c r="G25" s="98"/>
      <c r="H25" s="98"/>
      <c r="I25" s="98"/>
      <c r="J25" s="42"/>
      <c r="K25" s="42"/>
    </row>
    <row r="26" spans="1:13" ht="32.25" customHeight="1" x14ac:dyDescent="0.25">
      <c r="A26" s="41" t="s">
        <v>35</v>
      </c>
      <c r="B26" s="98" t="s">
        <v>48</v>
      </c>
      <c r="C26" s="98"/>
      <c r="D26" s="98"/>
      <c r="E26" s="98"/>
      <c r="F26" s="98"/>
      <c r="G26" s="98"/>
      <c r="H26" s="98"/>
      <c r="I26" s="98"/>
      <c r="J26" s="42"/>
      <c r="K26" s="42"/>
    </row>
    <row r="27" spans="1:13" x14ac:dyDescent="0.25">
      <c r="A27" s="38" t="s">
        <v>39</v>
      </c>
      <c r="B27" s="98" t="s">
        <v>49</v>
      </c>
      <c r="C27" s="98"/>
      <c r="D27" s="98"/>
      <c r="E27" s="98"/>
      <c r="F27" s="98"/>
      <c r="G27" s="98"/>
      <c r="H27" s="98"/>
      <c r="I27" s="98"/>
      <c r="J27" s="42"/>
      <c r="K27" s="42"/>
    </row>
    <row r="28" spans="1:13" x14ac:dyDescent="0.25">
      <c r="A28" s="38"/>
      <c r="B28" s="98" t="s">
        <v>50</v>
      </c>
      <c r="C28" s="98"/>
      <c r="D28" s="98"/>
      <c r="E28" s="98"/>
      <c r="F28" s="98"/>
      <c r="G28" s="98"/>
      <c r="H28" s="98"/>
      <c r="I28" s="98"/>
      <c r="J28" s="42"/>
      <c r="K28" s="42"/>
    </row>
    <row r="29" spans="1:13" x14ac:dyDescent="0.25">
      <c r="A29" s="38" t="s">
        <v>25</v>
      </c>
      <c r="B29" s="98" t="s">
        <v>51</v>
      </c>
      <c r="C29" s="98"/>
      <c r="D29" s="98"/>
      <c r="E29" s="98"/>
      <c r="F29" s="98"/>
      <c r="G29" s="98"/>
      <c r="H29" s="98"/>
      <c r="I29" s="98"/>
      <c r="J29" s="98"/>
      <c r="K29" s="98"/>
      <c r="L29" s="98"/>
      <c r="M29" s="98"/>
    </row>
    <row r="30" spans="1:13" x14ac:dyDescent="0.25">
      <c r="A30" s="38"/>
      <c r="B30" s="43"/>
      <c r="C30" s="43"/>
      <c r="D30" s="43"/>
      <c r="E30" s="43"/>
      <c r="F30" s="43"/>
      <c r="G30" s="43"/>
      <c r="H30" s="43"/>
      <c r="I30" s="43"/>
      <c r="J30" s="43"/>
      <c r="K30" s="43"/>
    </row>
    <row r="31" spans="1:13" ht="18.75" hidden="1" customHeight="1" outlineLevel="1" x14ac:dyDescent="0.25">
      <c r="A31" s="6"/>
      <c r="B31" s="7" t="s">
        <v>52</v>
      </c>
      <c r="C31" s="108" t="s">
        <v>3</v>
      </c>
      <c r="D31" s="109"/>
      <c r="E31" s="109"/>
      <c r="F31" s="109"/>
      <c r="G31" s="110"/>
      <c r="H31" s="80"/>
      <c r="I31" s="108" t="s">
        <v>53</v>
      </c>
      <c r="J31" s="109"/>
      <c r="K31" s="109"/>
      <c r="L31" s="109"/>
      <c r="M31" s="109"/>
    </row>
    <row r="32" spans="1:13" ht="24.75" hidden="1" customHeight="1" outlineLevel="1" x14ac:dyDescent="0.25">
      <c r="A32" s="44"/>
      <c r="B32" s="45" t="s">
        <v>54</v>
      </c>
      <c r="C32" s="108"/>
      <c r="D32" s="109"/>
      <c r="E32" s="109"/>
      <c r="F32" s="109"/>
      <c r="G32" s="110"/>
      <c r="H32" s="80"/>
      <c r="I32" s="108"/>
      <c r="J32" s="109"/>
      <c r="K32" s="109"/>
      <c r="L32" s="109"/>
      <c r="M32" s="109"/>
    </row>
    <row r="33" spans="1:13" ht="29.25" hidden="1" customHeight="1" outlineLevel="1" x14ac:dyDescent="0.25">
      <c r="A33" s="10"/>
      <c r="B33" s="11" t="s">
        <v>55</v>
      </c>
      <c r="C33" s="111"/>
      <c r="D33" s="112"/>
      <c r="E33" s="112"/>
      <c r="F33" s="112"/>
      <c r="G33" s="113"/>
      <c r="H33" s="81"/>
      <c r="I33" s="111"/>
      <c r="J33" s="112"/>
      <c r="K33" s="112"/>
      <c r="L33" s="112"/>
      <c r="M33" s="112"/>
    </row>
    <row r="34" spans="1:13" s="15" customFormat="1" hidden="1" outlineLevel="1" x14ac:dyDescent="0.25">
      <c r="A34" s="104" t="s">
        <v>5</v>
      </c>
      <c r="B34" s="106" t="s">
        <v>6</v>
      </c>
      <c r="C34" s="12" t="s">
        <v>56</v>
      </c>
      <c r="D34" s="12"/>
      <c r="E34" s="12" t="s">
        <v>56</v>
      </c>
      <c r="F34" s="46"/>
      <c r="G34" s="47" t="s">
        <v>57</v>
      </c>
      <c r="H34" s="46"/>
      <c r="I34" s="48" t="s">
        <v>56</v>
      </c>
      <c r="J34" s="48"/>
      <c r="K34" s="48"/>
      <c r="L34" s="48" t="s">
        <v>56</v>
      </c>
      <c r="M34" s="13" t="s">
        <v>57</v>
      </c>
    </row>
    <row r="35" spans="1:13" s="15" customFormat="1" hidden="1" outlineLevel="1" x14ac:dyDescent="0.25">
      <c r="A35" s="104"/>
      <c r="B35" s="106"/>
      <c r="C35" s="13"/>
      <c r="D35" s="13"/>
      <c r="E35" s="49">
        <v>0.08</v>
      </c>
      <c r="F35" s="50"/>
      <c r="G35" s="51">
        <v>0.1</v>
      </c>
      <c r="H35" s="51"/>
      <c r="I35" s="51"/>
      <c r="J35" s="51"/>
      <c r="K35" s="51"/>
      <c r="L35" s="49">
        <v>0.08</v>
      </c>
      <c r="M35" s="52">
        <v>0.1</v>
      </c>
    </row>
    <row r="36" spans="1:13" s="15" customFormat="1" hidden="1" outlineLevel="1" x14ac:dyDescent="0.25">
      <c r="A36" s="105"/>
      <c r="B36" s="107"/>
      <c r="C36" s="12" t="s">
        <v>9</v>
      </c>
      <c r="D36" s="12"/>
      <c r="E36" s="12" t="s">
        <v>9</v>
      </c>
      <c r="F36" s="46"/>
      <c r="G36" s="47" t="s">
        <v>9</v>
      </c>
      <c r="H36" s="46"/>
      <c r="I36" s="48" t="s">
        <v>9</v>
      </c>
      <c r="J36" s="48"/>
      <c r="K36" s="48"/>
      <c r="L36" s="48" t="s">
        <v>9</v>
      </c>
      <c r="M36" s="13" t="s">
        <v>9</v>
      </c>
    </row>
    <row r="37" spans="1:13" hidden="1" outlineLevel="1" x14ac:dyDescent="0.25">
      <c r="A37" s="16" t="s">
        <v>10</v>
      </c>
      <c r="B37" s="17" t="s">
        <v>11</v>
      </c>
      <c r="C37" s="27">
        <v>3630.32</v>
      </c>
      <c r="D37" s="27"/>
      <c r="E37" s="27">
        <v>3955.7799999999997</v>
      </c>
      <c r="F37" s="53"/>
      <c r="G37" s="54">
        <v>4544.4799999999996</v>
      </c>
      <c r="H37" s="53"/>
      <c r="I37" s="55">
        <v>3630.32</v>
      </c>
      <c r="J37" s="23"/>
      <c r="K37" s="23"/>
      <c r="L37" s="18">
        <v>3955.7799999999997</v>
      </c>
      <c r="M37" s="19">
        <v>4544.4799999999996</v>
      </c>
    </row>
    <row r="38" spans="1:13" hidden="1" outlineLevel="1" x14ac:dyDescent="0.25">
      <c r="A38" s="16" t="s">
        <v>58</v>
      </c>
      <c r="B38" s="56" t="s">
        <v>59</v>
      </c>
      <c r="C38" s="57" t="s">
        <v>60</v>
      </c>
      <c r="D38" s="57"/>
      <c r="E38" s="29" t="s">
        <v>60</v>
      </c>
      <c r="F38" s="58"/>
      <c r="G38" s="59" t="s">
        <v>60</v>
      </c>
      <c r="H38" s="62"/>
      <c r="I38" s="55">
        <v>1213.5675225081191</v>
      </c>
      <c r="J38" s="23"/>
      <c r="K38" s="23"/>
      <c r="L38" s="29">
        <v>1116.4821207074697</v>
      </c>
      <c r="M38" s="24">
        <v>1092.21</v>
      </c>
    </row>
    <row r="39" spans="1:13" hidden="1" outlineLevel="1" x14ac:dyDescent="0.25">
      <c r="A39" s="16" t="s">
        <v>61</v>
      </c>
      <c r="B39" s="56" t="s">
        <v>62</v>
      </c>
      <c r="C39" s="57" t="s">
        <v>28</v>
      </c>
      <c r="D39" s="57"/>
      <c r="E39" s="18" t="s">
        <v>28</v>
      </c>
      <c r="F39" s="60"/>
      <c r="G39" s="59" t="s">
        <v>28</v>
      </c>
      <c r="H39" s="62"/>
      <c r="I39" s="55" t="s">
        <v>28</v>
      </c>
      <c r="J39" s="23"/>
      <c r="K39" s="23"/>
      <c r="L39" s="18" t="s">
        <v>28</v>
      </c>
      <c r="M39" s="24" t="s">
        <v>28</v>
      </c>
    </row>
    <row r="40" spans="1:13" hidden="1" outlineLevel="1" x14ac:dyDescent="0.25">
      <c r="A40" s="16" t="s">
        <v>63</v>
      </c>
      <c r="B40" s="56" t="s">
        <v>64</v>
      </c>
      <c r="C40" s="57" t="s">
        <v>65</v>
      </c>
      <c r="D40" s="57"/>
      <c r="E40" s="18" t="s">
        <v>65</v>
      </c>
      <c r="F40" s="60"/>
      <c r="G40" s="24" t="s">
        <v>66</v>
      </c>
      <c r="H40" s="62"/>
      <c r="I40" s="23" t="s">
        <v>66</v>
      </c>
      <c r="J40" s="23"/>
      <c r="K40" s="23"/>
      <c r="L40" s="18" t="s">
        <v>66</v>
      </c>
      <c r="M40" s="24" t="s">
        <v>66</v>
      </c>
    </row>
    <row r="41" spans="1:13" hidden="1" outlineLevel="1" x14ac:dyDescent="0.25">
      <c r="A41" s="16" t="s">
        <v>15</v>
      </c>
      <c r="B41" s="17" t="s">
        <v>16</v>
      </c>
      <c r="C41" s="61">
        <v>18.582266130890762</v>
      </c>
      <c r="D41" s="61"/>
      <c r="E41" s="23">
        <v>18.582266130890762</v>
      </c>
      <c r="F41" s="62"/>
      <c r="G41" s="59">
        <v>18.582266130890762</v>
      </c>
      <c r="H41" s="62"/>
      <c r="I41" s="55">
        <v>18.582266130890762</v>
      </c>
      <c r="J41" s="23"/>
      <c r="K41" s="23"/>
      <c r="L41" s="23">
        <v>18.582266130890762</v>
      </c>
      <c r="M41" s="24">
        <v>18.582266130890762</v>
      </c>
    </row>
    <row r="42" spans="1:13" hidden="1" outlineLevel="1" x14ac:dyDescent="0.25">
      <c r="A42" s="16" t="s">
        <v>17</v>
      </c>
      <c r="B42" s="17" t="s">
        <v>18</v>
      </c>
      <c r="C42" s="61">
        <v>65.472307442355259</v>
      </c>
      <c r="D42" s="61"/>
      <c r="E42" s="18">
        <v>65.472307442355259</v>
      </c>
      <c r="F42" s="60"/>
      <c r="G42" s="63">
        <v>65.472307442355259</v>
      </c>
      <c r="H42" s="60"/>
      <c r="I42" s="64">
        <v>65.472307442355259</v>
      </c>
      <c r="J42" s="18"/>
      <c r="K42" s="18"/>
      <c r="L42" s="18">
        <v>65.472307442355259</v>
      </c>
      <c r="M42" s="19">
        <v>65.472307442355259</v>
      </c>
    </row>
    <row r="43" spans="1:13" hidden="1" outlineLevel="1" x14ac:dyDescent="0.25">
      <c r="A43" s="16" t="s">
        <v>19</v>
      </c>
      <c r="B43" s="17" t="s">
        <v>20</v>
      </c>
      <c r="C43" s="61">
        <v>11.160667999999999</v>
      </c>
      <c r="D43" s="61"/>
      <c r="E43" s="18">
        <v>11.160667999999999</v>
      </c>
      <c r="F43" s="60"/>
      <c r="G43" s="63">
        <v>11.160667999999999</v>
      </c>
      <c r="H43" s="60"/>
      <c r="I43" s="64">
        <v>11.160667999999999</v>
      </c>
      <c r="J43" s="18"/>
      <c r="K43" s="18"/>
      <c r="L43" s="18">
        <v>11.160667999999999</v>
      </c>
      <c r="M43" s="19">
        <v>11.160667999999999</v>
      </c>
    </row>
    <row r="44" spans="1:13" hidden="1" outlineLevel="1" x14ac:dyDescent="0.25">
      <c r="A44" s="16"/>
      <c r="B44" s="17" t="s">
        <v>67</v>
      </c>
      <c r="C44" s="61">
        <v>71.510000000000005</v>
      </c>
      <c r="D44" s="61"/>
      <c r="E44" s="29">
        <v>71.510000000000005</v>
      </c>
      <c r="F44" s="58"/>
      <c r="G44" s="59">
        <v>71.510000000000005</v>
      </c>
      <c r="H44" s="62"/>
      <c r="I44" s="55">
        <v>71.510000000000005</v>
      </c>
      <c r="J44" s="23"/>
      <c r="K44" s="23"/>
      <c r="L44" s="29">
        <v>71.510000000000005</v>
      </c>
      <c r="M44" s="24">
        <v>71.510000000000005</v>
      </c>
    </row>
    <row r="45" spans="1:13" hidden="1" outlineLevel="1" x14ac:dyDescent="0.25">
      <c r="A45" s="25" t="s">
        <v>21</v>
      </c>
      <c r="B45" s="26" t="s">
        <v>22</v>
      </c>
      <c r="C45" s="65">
        <v>3797.0452415732466</v>
      </c>
      <c r="D45" s="65"/>
      <c r="E45" s="27">
        <v>4122.5052415732453</v>
      </c>
      <c r="F45" s="53"/>
      <c r="G45" s="54">
        <v>4711.2052415732469</v>
      </c>
      <c r="H45" s="53"/>
      <c r="I45" s="66">
        <v>5010.6127640813665</v>
      </c>
      <c r="J45" s="27"/>
      <c r="K45" s="27"/>
      <c r="L45" s="27">
        <v>5238.9873622807172</v>
      </c>
      <c r="M45" s="28">
        <v>5803.4152415732469</v>
      </c>
    </row>
    <row r="46" spans="1:13" hidden="1" outlineLevel="1" x14ac:dyDescent="0.25">
      <c r="A46" s="16" t="s">
        <v>23</v>
      </c>
      <c r="B46" s="17" t="s">
        <v>24</v>
      </c>
      <c r="C46" s="62" t="s">
        <v>43</v>
      </c>
      <c r="D46" s="62"/>
      <c r="E46" s="29" t="s">
        <v>43</v>
      </c>
      <c r="F46" s="58"/>
      <c r="G46" s="59" t="s">
        <v>43</v>
      </c>
      <c r="H46" s="62"/>
      <c r="I46" s="55" t="s">
        <v>43</v>
      </c>
      <c r="J46" s="23"/>
      <c r="K46" s="23"/>
      <c r="L46" s="29" t="s">
        <v>43</v>
      </c>
      <c r="M46" s="24" t="s">
        <v>43</v>
      </c>
    </row>
    <row r="47" spans="1:13" hidden="1" outlineLevel="1" x14ac:dyDescent="0.25">
      <c r="A47" s="16" t="s">
        <v>68</v>
      </c>
      <c r="B47" s="17" t="s">
        <v>69</v>
      </c>
      <c r="C47" s="62" t="s">
        <v>14</v>
      </c>
      <c r="D47" s="62"/>
      <c r="E47" s="18" t="s">
        <v>14</v>
      </c>
      <c r="F47" s="60"/>
      <c r="G47" s="63" t="s">
        <v>14</v>
      </c>
      <c r="H47" s="60"/>
      <c r="I47" s="64" t="s">
        <v>14</v>
      </c>
      <c r="J47" s="18"/>
      <c r="K47" s="18"/>
      <c r="L47" s="18" t="s">
        <v>14</v>
      </c>
      <c r="M47" s="19" t="s">
        <v>14</v>
      </c>
    </row>
    <row r="48" spans="1:13" hidden="1" outlineLevel="1" x14ac:dyDescent="0.25">
      <c r="A48" s="16" t="s">
        <v>70</v>
      </c>
      <c r="B48" s="17" t="s">
        <v>71</v>
      </c>
      <c r="C48" s="62" t="s">
        <v>35</v>
      </c>
      <c r="D48" s="62"/>
      <c r="E48" s="23" t="s">
        <v>35</v>
      </c>
      <c r="F48" s="62"/>
      <c r="G48" s="59" t="s">
        <v>35</v>
      </c>
      <c r="H48" s="62"/>
      <c r="I48" s="55" t="s">
        <v>35</v>
      </c>
      <c r="J48" s="23"/>
      <c r="K48" s="23"/>
      <c r="L48" s="23" t="s">
        <v>35</v>
      </c>
      <c r="M48" s="24" t="s">
        <v>35</v>
      </c>
    </row>
    <row r="49" spans="1:13" hidden="1" outlineLevel="1" x14ac:dyDescent="0.25">
      <c r="A49" s="25" t="s">
        <v>72</v>
      </c>
      <c r="B49" s="26" t="s">
        <v>30</v>
      </c>
      <c r="C49" s="65">
        <v>3797.0452415732466</v>
      </c>
      <c r="D49" s="65"/>
      <c r="E49" s="27">
        <v>4122.5052415732453</v>
      </c>
      <c r="F49" s="53"/>
      <c r="G49" s="54">
        <v>4711.2052415732469</v>
      </c>
      <c r="H49" s="53"/>
      <c r="I49" s="66">
        <v>5010.6127640813665</v>
      </c>
      <c r="J49" s="27"/>
      <c r="K49" s="27"/>
      <c r="L49" s="27">
        <v>5238.9873622807172</v>
      </c>
      <c r="M49" s="28">
        <v>5803.4152415732469</v>
      </c>
    </row>
    <row r="50" spans="1:13" hidden="1" outlineLevel="1" x14ac:dyDescent="0.25">
      <c r="A50" s="16" t="s">
        <v>31</v>
      </c>
      <c r="B50" s="17" t="s">
        <v>32</v>
      </c>
      <c r="C50" s="62" t="s">
        <v>73</v>
      </c>
      <c r="D50" s="62"/>
      <c r="E50" s="18" t="s">
        <v>73</v>
      </c>
      <c r="F50" s="60"/>
      <c r="G50" s="59" t="s">
        <v>73</v>
      </c>
      <c r="H50" s="62"/>
      <c r="I50" s="55" t="s">
        <v>73</v>
      </c>
      <c r="J50" s="23"/>
      <c r="K50" s="23"/>
      <c r="L50" s="18" t="s">
        <v>73</v>
      </c>
      <c r="M50" s="24" t="s">
        <v>73</v>
      </c>
    </row>
    <row r="51" spans="1:13" hidden="1" outlineLevel="1" x14ac:dyDescent="0.25">
      <c r="A51" s="16" t="s">
        <v>33</v>
      </c>
      <c r="B51" s="17" t="s">
        <v>34</v>
      </c>
      <c r="C51" s="62" t="s">
        <v>39</v>
      </c>
      <c r="D51" s="62"/>
      <c r="E51" s="18" t="s">
        <v>39</v>
      </c>
      <c r="F51" s="60"/>
      <c r="G51" s="59" t="s">
        <v>74</v>
      </c>
      <c r="H51" s="62"/>
      <c r="I51" s="64" t="s">
        <v>39</v>
      </c>
      <c r="J51" s="18"/>
      <c r="K51" s="18"/>
      <c r="L51" s="18" t="s">
        <v>39</v>
      </c>
      <c r="M51" s="24" t="s">
        <v>74</v>
      </c>
    </row>
    <row r="52" spans="1:13" hidden="1" outlineLevel="1" x14ac:dyDescent="0.25">
      <c r="A52" s="16" t="s">
        <v>37</v>
      </c>
      <c r="B52" s="17" t="s">
        <v>38</v>
      </c>
      <c r="C52" s="62" t="s">
        <v>75</v>
      </c>
      <c r="D52" s="62"/>
      <c r="E52" s="18" t="s">
        <v>75</v>
      </c>
      <c r="F52" s="60"/>
      <c r="G52" s="63" t="s">
        <v>75</v>
      </c>
      <c r="H52" s="60"/>
      <c r="I52" s="64" t="s">
        <v>75</v>
      </c>
      <c r="J52" s="18"/>
      <c r="K52" s="18"/>
      <c r="L52" s="18" t="s">
        <v>75</v>
      </c>
      <c r="M52" s="19" t="s">
        <v>75</v>
      </c>
    </row>
    <row r="53" spans="1:13" ht="27.75" hidden="1" customHeight="1" outlineLevel="1" x14ac:dyDescent="0.25">
      <c r="A53" s="31" t="s">
        <v>40</v>
      </c>
      <c r="B53" s="32" t="s">
        <v>41</v>
      </c>
      <c r="C53" s="67"/>
      <c r="D53" s="67"/>
      <c r="E53" s="33"/>
      <c r="F53" s="68"/>
      <c r="G53" s="69"/>
      <c r="H53" s="68"/>
      <c r="I53" s="70"/>
      <c r="J53" s="33"/>
      <c r="K53" s="33"/>
      <c r="L53" s="33"/>
      <c r="M53" s="34"/>
    </row>
    <row r="54" spans="1:13" hidden="1" outlineLevel="1" x14ac:dyDescent="0.25">
      <c r="A54" s="35"/>
      <c r="B54" s="36"/>
      <c r="C54" s="37"/>
      <c r="D54" s="37"/>
      <c r="E54" s="37"/>
      <c r="F54" s="37"/>
      <c r="G54" s="37"/>
      <c r="H54" s="37"/>
      <c r="I54" s="37"/>
      <c r="J54" s="37"/>
      <c r="K54" s="37"/>
    </row>
    <row r="55" spans="1:13" ht="15" hidden="1" customHeight="1" outlineLevel="1" x14ac:dyDescent="0.25">
      <c r="A55" s="38"/>
      <c r="B55" s="114"/>
      <c r="C55" s="114"/>
      <c r="D55" s="114"/>
      <c r="E55" s="114"/>
      <c r="F55" s="114"/>
      <c r="G55" s="114"/>
      <c r="H55" s="114"/>
      <c r="I55" s="114"/>
      <c r="J55" s="43"/>
      <c r="K55" s="43"/>
    </row>
    <row r="56" spans="1:13" hidden="1" outlineLevel="1" x14ac:dyDescent="0.25">
      <c r="A56" s="38"/>
      <c r="B56" s="98" t="s">
        <v>76</v>
      </c>
      <c r="C56" s="98"/>
      <c r="D56" s="98"/>
      <c r="E56" s="98"/>
      <c r="F56" s="98"/>
      <c r="G56" s="98"/>
      <c r="H56" s="98"/>
      <c r="I56" s="98"/>
      <c r="J56" s="42"/>
      <c r="K56" s="42"/>
      <c r="L56" s="72"/>
      <c r="M56" s="72"/>
    </row>
    <row r="57" spans="1:13" ht="15" hidden="1" customHeight="1" outlineLevel="1" x14ac:dyDescent="0.25">
      <c r="A57" s="73">
        <v>1</v>
      </c>
      <c r="B57" s="98" t="s">
        <v>44</v>
      </c>
      <c r="C57" s="98"/>
      <c r="D57" s="98"/>
      <c r="E57" s="98"/>
      <c r="F57" s="98"/>
      <c r="G57" s="98"/>
      <c r="H57" s="98"/>
      <c r="I57" s="98"/>
      <c r="J57" s="42"/>
      <c r="K57" s="42"/>
      <c r="L57" s="72"/>
      <c r="M57" s="72"/>
    </row>
    <row r="58" spans="1:13" ht="15" hidden="1" customHeight="1" outlineLevel="1" x14ac:dyDescent="0.25">
      <c r="A58" s="38" t="s">
        <v>43</v>
      </c>
      <c r="B58" s="98" t="s">
        <v>77</v>
      </c>
      <c r="C58" s="98"/>
      <c r="D58" s="98"/>
      <c r="E58" s="98"/>
      <c r="F58" s="98"/>
      <c r="G58" s="98"/>
      <c r="H58" s="98"/>
      <c r="I58" s="98"/>
      <c r="J58" s="98"/>
      <c r="K58" s="98"/>
      <c r="L58" s="98"/>
      <c r="M58" s="98"/>
    </row>
    <row r="59" spans="1:13" hidden="1" outlineLevel="1" x14ac:dyDescent="0.25">
      <c r="A59" s="41" t="s">
        <v>14</v>
      </c>
      <c r="B59" s="98" t="s">
        <v>78</v>
      </c>
      <c r="C59" s="98"/>
      <c r="D59" s="98"/>
      <c r="E59" s="98"/>
      <c r="F59" s="98"/>
      <c r="G59" s="98"/>
      <c r="H59" s="98"/>
      <c r="I59" s="98"/>
      <c r="J59" s="42"/>
      <c r="K59" s="42"/>
      <c r="L59" s="72"/>
      <c r="M59" s="72"/>
    </row>
    <row r="60" spans="1:13" hidden="1" outlineLevel="1" x14ac:dyDescent="0.25">
      <c r="A60" s="41" t="s">
        <v>28</v>
      </c>
      <c r="B60" s="42" t="s">
        <v>79</v>
      </c>
      <c r="C60" s="42"/>
      <c r="D60" s="42"/>
      <c r="E60" s="42"/>
      <c r="F60" s="42"/>
      <c r="G60" s="42"/>
      <c r="H60" s="42"/>
      <c r="I60" s="42"/>
      <c r="J60" s="42"/>
      <c r="K60" s="42"/>
      <c r="L60" s="72"/>
      <c r="M60" s="72"/>
    </row>
    <row r="61" spans="1:13" ht="15" hidden="1" customHeight="1" outlineLevel="1" x14ac:dyDescent="0.25">
      <c r="A61" s="41" t="s">
        <v>35</v>
      </c>
      <c r="B61" s="98" t="s">
        <v>80</v>
      </c>
      <c r="C61" s="98"/>
      <c r="D61" s="98"/>
      <c r="E61" s="98"/>
      <c r="F61" s="98"/>
      <c r="G61" s="98"/>
      <c r="H61" s="42"/>
      <c r="I61" s="42"/>
      <c r="J61" s="42"/>
      <c r="K61" s="42"/>
      <c r="L61" s="72"/>
      <c r="M61" s="72"/>
    </row>
    <row r="62" spans="1:13" ht="27.75" hidden="1" customHeight="1" outlineLevel="1" x14ac:dyDescent="0.25">
      <c r="A62" s="38" t="s">
        <v>39</v>
      </c>
      <c r="B62" s="98" t="s">
        <v>48</v>
      </c>
      <c r="C62" s="98"/>
      <c r="D62" s="98"/>
      <c r="E62" s="98"/>
      <c r="F62" s="98"/>
      <c r="G62" s="98"/>
      <c r="H62" s="98"/>
      <c r="I62" s="98"/>
      <c r="J62" s="42"/>
      <c r="K62" s="42"/>
      <c r="L62" s="72"/>
      <c r="M62" s="72"/>
    </row>
    <row r="63" spans="1:13" ht="25.5" hidden="1" customHeight="1" outlineLevel="1" x14ac:dyDescent="0.25">
      <c r="A63" s="38" t="s">
        <v>75</v>
      </c>
      <c r="B63" s="98" t="s">
        <v>81</v>
      </c>
      <c r="C63" s="98"/>
      <c r="D63" s="98"/>
      <c r="E63" s="98"/>
      <c r="F63" s="98"/>
      <c r="G63" s="98"/>
      <c r="H63" s="98"/>
      <c r="I63" s="98"/>
      <c r="J63" s="42"/>
      <c r="K63" s="42"/>
      <c r="L63" s="72"/>
      <c r="M63" s="72"/>
    </row>
    <row r="64" spans="1:13" ht="25.5" hidden="1" customHeight="1" outlineLevel="1" x14ac:dyDescent="0.25">
      <c r="A64" s="38" t="s">
        <v>66</v>
      </c>
      <c r="B64" s="98" t="s">
        <v>82</v>
      </c>
      <c r="C64" s="98"/>
      <c r="D64" s="98"/>
      <c r="E64" s="98"/>
      <c r="F64" s="98"/>
      <c r="G64" s="98"/>
      <c r="H64" s="98"/>
      <c r="I64" s="98"/>
      <c r="J64" s="42"/>
      <c r="K64" s="42"/>
      <c r="L64" s="72"/>
      <c r="M64" s="72"/>
    </row>
    <row r="65" spans="1:13" ht="25.5" hidden="1" customHeight="1" outlineLevel="1" x14ac:dyDescent="0.25">
      <c r="A65" s="38" t="s">
        <v>73</v>
      </c>
      <c r="B65" s="98" t="s">
        <v>83</v>
      </c>
      <c r="C65" s="98"/>
      <c r="D65" s="98"/>
      <c r="E65" s="98"/>
      <c r="F65" s="98"/>
      <c r="G65" s="98"/>
      <c r="H65" s="98"/>
      <c r="I65" s="98"/>
      <c r="J65" s="42"/>
      <c r="K65" s="42"/>
      <c r="L65" s="72"/>
      <c r="M65" s="72"/>
    </row>
    <row r="66" spans="1:13" hidden="1" outlineLevel="1" x14ac:dyDescent="0.25">
      <c r="B66" s="74" t="s">
        <v>84</v>
      </c>
      <c r="C66" s="75"/>
      <c r="D66" s="75"/>
      <c r="E66" s="75"/>
      <c r="F66" s="75"/>
      <c r="G66" s="75"/>
      <c r="H66" s="75"/>
      <c r="I66" s="75"/>
      <c r="J66" s="75"/>
      <c r="K66" s="75"/>
      <c r="L66" s="72"/>
      <c r="M66" s="72"/>
    </row>
    <row r="67" spans="1:13" ht="28.5" hidden="1" customHeight="1" outlineLevel="1" x14ac:dyDescent="0.25">
      <c r="B67" s="39" t="s">
        <v>42</v>
      </c>
    </row>
    <row r="68" spans="1:13" hidden="1" outlineLevel="1" x14ac:dyDescent="0.25">
      <c r="B68" s="76"/>
    </row>
    <row r="69" spans="1:13" hidden="1" outlineLevel="2" x14ac:dyDescent="0.25">
      <c r="A69" s="4"/>
      <c r="B69" s="115" t="s">
        <v>85</v>
      </c>
      <c r="C69" s="115"/>
      <c r="D69" s="115"/>
      <c r="E69" s="115"/>
      <c r="F69" s="115"/>
      <c r="G69" s="115"/>
      <c r="H69" s="92"/>
      <c r="I69" s="5"/>
      <c r="J69" s="5"/>
      <c r="K69" s="5"/>
    </row>
    <row r="70" spans="1:13" s="78" customFormat="1" hidden="1" outlineLevel="2" x14ac:dyDescent="0.25">
      <c r="A70" s="4"/>
      <c r="B70" s="77"/>
      <c r="C70" s="77"/>
      <c r="D70" s="77"/>
      <c r="E70" s="77"/>
      <c r="F70" s="77"/>
      <c r="G70" s="77"/>
      <c r="H70" s="77"/>
      <c r="I70" s="5"/>
      <c r="J70" s="5"/>
      <c r="K70" s="5"/>
    </row>
    <row r="71" spans="1:13" ht="15.75" hidden="1" outlineLevel="2" thickTop="1" x14ac:dyDescent="0.25">
      <c r="A71" s="6"/>
      <c r="B71" s="7" t="s">
        <v>52</v>
      </c>
      <c r="C71" s="99" t="s">
        <v>3</v>
      </c>
      <c r="D71" s="137"/>
      <c r="E71" s="116"/>
      <c r="F71" s="79"/>
      <c r="G71" s="120" t="s">
        <v>86</v>
      </c>
      <c r="H71" s="137"/>
      <c r="I71" s="100"/>
      <c r="J71" s="80"/>
      <c r="K71" s="80"/>
    </row>
    <row r="72" spans="1:13" hidden="1" outlineLevel="2" x14ac:dyDescent="0.25">
      <c r="A72" s="44"/>
      <c r="B72" s="45" t="s">
        <v>87</v>
      </c>
      <c r="C72" s="117"/>
      <c r="D72" s="112"/>
      <c r="E72" s="118"/>
      <c r="F72" s="81"/>
      <c r="G72" s="121"/>
      <c r="H72" s="112"/>
      <c r="I72" s="122"/>
      <c r="J72" s="80"/>
      <c r="K72" s="80"/>
    </row>
    <row r="73" spans="1:13" hidden="1" outlineLevel="2" x14ac:dyDescent="0.25">
      <c r="A73" s="10"/>
      <c r="B73" s="11" t="s">
        <v>88</v>
      </c>
      <c r="C73" s="101"/>
      <c r="D73" s="138"/>
      <c r="E73" s="119"/>
      <c r="F73" s="82"/>
      <c r="G73" s="123"/>
      <c r="H73" s="138"/>
      <c r="I73" s="102"/>
      <c r="J73" s="80"/>
      <c r="K73" s="80"/>
    </row>
    <row r="74" spans="1:13" hidden="1" outlineLevel="2" x14ac:dyDescent="0.25">
      <c r="A74" s="104" t="s">
        <v>5</v>
      </c>
      <c r="B74" s="106" t="s">
        <v>6</v>
      </c>
      <c r="C74" s="12" t="s">
        <v>56</v>
      </c>
      <c r="D74" s="46"/>
      <c r="E74" s="47" t="s">
        <v>57</v>
      </c>
      <c r="F74" s="46"/>
      <c r="G74" s="48" t="s">
        <v>56</v>
      </c>
      <c r="H74" s="46"/>
      <c r="I74" s="13" t="s">
        <v>57</v>
      </c>
      <c r="J74" s="83"/>
      <c r="K74" s="83"/>
    </row>
    <row r="75" spans="1:13" hidden="1" outlineLevel="2" x14ac:dyDescent="0.25">
      <c r="A75" s="104"/>
      <c r="B75" s="106"/>
      <c r="C75" s="49">
        <v>0.08</v>
      </c>
      <c r="D75" s="50"/>
      <c r="E75" s="51">
        <v>0.1</v>
      </c>
      <c r="F75" s="51"/>
      <c r="G75" s="49">
        <v>0.08</v>
      </c>
      <c r="H75" s="49"/>
      <c r="I75" s="52">
        <v>0.1</v>
      </c>
      <c r="J75" s="84"/>
      <c r="K75" s="84"/>
    </row>
    <row r="76" spans="1:13" hidden="1" outlineLevel="2" x14ac:dyDescent="0.25">
      <c r="A76" s="105"/>
      <c r="B76" s="107"/>
      <c r="C76" s="12" t="s">
        <v>9</v>
      </c>
      <c r="D76" s="46"/>
      <c r="E76" s="47" t="s">
        <v>9</v>
      </c>
      <c r="F76" s="46"/>
      <c r="G76" s="48" t="s">
        <v>9</v>
      </c>
      <c r="H76" s="46"/>
      <c r="I76" s="13" t="s">
        <v>9</v>
      </c>
      <c r="J76" s="83"/>
      <c r="K76" s="83"/>
    </row>
    <row r="77" spans="1:13" hidden="1" outlineLevel="2" x14ac:dyDescent="0.25">
      <c r="A77" s="16" t="s">
        <v>10</v>
      </c>
      <c r="B77" s="17" t="s">
        <v>11</v>
      </c>
      <c r="C77" s="23">
        <v>3955.7799999999997</v>
      </c>
      <c r="D77" s="23"/>
      <c r="E77" s="23">
        <v>4544.4799999999996</v>
      </c>
      <c r="F77" s="23"/>
      <c r="G77" s="55">
        <v>3955.7799999999997</v>
      </c>
      <c r="H77" s="62"/>
      <c r="I77" s="19">
        <v>4544.4799999999996</v>
      </c>
      <c r="J77" s="20"/>
      <c r="K77" s="20"/>
    </row>
    <row r="78" spans="1:13" hidden="1" outlineLevel="2" x14ac:dyDescent="0.25">
      <c r="A78" s="16" t="s">
        <v>89</v>
      </c>
      <c r="B78" s="56" t="s">
        <v>59</v>
      </c>
      <c r="C78" s="29" t="s">
        <v>60</v>
      </c>
      <c r="D78" s="58"/>
      <c r="E78" s="59" t="s">
        <v>60</v>
      </c>
      <c r="F78" s="62"/>
      <c r="G78" s="55">
        <v>1116.4821207074697</v>
      </c>
      <c r="H78" s="62"/>
      <c r="I78" s="24">
        <v>1092.21</v>
      </c>
      <c r="J78" s="85"/>
      <c r="K78" s="85"/>
    </row>
    <row r="79" spans="1:13" hidden="1" outlineLevel="2" x14ac:dyDescent="0.25">
      <c r="A79" s="16" t="s">
        <v>61</v>
      </c>
      <c r="B79" s="86" t="s">
        <v>62</v>
      </c>
      <c r="C79" s="18" t="s">
        <v>14</v>
      </c>
      <c r="D79" s="60"/>
      <c r="E79" s="59" t="s">
        <v>14</v>
      </c>
      <c r="F79" s="62"/>
      <c r="G79" s="55" t="s">
        <v>14</v>
      </c>
      <c r="H79" s="62"/>
      <c r="I79" s="24" t="s">
        <v>14</v>
      </c>
      <c r="J79" s="85"/>
      <c r="K79" s="85"/>
    </row>
    <row r="80" spans="1:13" hidden="1" outlineLevel="2" x14ac:dyDescent="0.25">
      <c r="A80" s="16" t="s">
        <v>63</v>
      </c>
      <c r="B80" s="56" t="s">
        <v>64</v>
      </c>
      <c r="C80" s="55" t="s">
        <v>65</v>
      </c>
      <c r="D80" s="62"/>
      <c r="E80" s="24" t="s">
        <v>75</v>
      </c>
      <c r="F80" s="62"/>
      <c r="G80" s="23" t="s">
        <v>75</v>
      </c>
      <c r="H80" s="62"/>
      <c r="I80" s="24" t="s">
        <v>75</v>
      </c>
      <c r="J80" s="85"/>
      <c r="K80" s="85"/>
    </row>
    <row r="81" spans="1:13" hidden="1" outlineLevel="2" x14ac:dyDescent="0.25">
      <c r="A81" s="16" t="s">
        <v>15</v>
      </c>
      <c r="B81" s="17" t="s">
        <v>16</v>
      </c>
      <c r="C81" s="23">
        <v>18.582266130890762</v>
      </c>
      <c r="D81" s="62"/>
      <c r="E81" s="59">
        <v>18.582266130890762</v>
      </c>
      <c r="F81" s="62"/>
      <c r="G81" s="55">
        <v>18.582266130890762</v>
      </c>
      <c r="H81" s="62"/>
      <c r="I81" s="24">
        <v>18.582266130890762</v>
      </c>
      <c r="J81" s="85"/>
      <c r="K81" s="85"/>
    </row>
    <row r="82" spans="1:13" hidden="1" outlineLevel="2" x14ac:dyDescent="0.25">
      <c r="A82" s="16" t="s">
        <v>17</v>
      </c>
      <c r="B82" s="17" t="s">
        <v>18</v>
      </c>
      <c r="C82" s="18">
        <v>65.472307442355259</v>
      </c>
      <c r="D82" s="60"/>
      <c r="E82" s="63">
        <v>65.472307442355259</v>
      </c>
      <c r="F82" s="60"/>
      <c r="G82" s="64">
        <v>65.472307442355259</v>
      </c>
      <c r="H82" s="60"/>
      <c r="I82" s="19">
        <v>65.472307442355259</v>
      </c>
      <c r="J82" s="20"/>
      <c r="K82" s="20"/>
    </row>
    <row r="83" spans="1:13" hidden="1" outlineLevel="2" x14ac:dyDescent="0.25">
      <c r="A83" s="16" t="s">
        <v>19</v>
      </c>
      <c r="B83" s="17" t="s">
        <v>20</v>
      </c>
      <c r="C83" s="18">
        <v>11.160667999999999</v>
      </c>
      <c r="D83" s="60"/>
      <c r="E83" s="63">
        <v>11.160667999999999</v>
      </c>
      <c r="F83" s="60"/>
      <c r="G83" s="64">
        <v>11.160667999999999</v>
      </c>
      <c r="H83" s="60"/>
      <c r="I83" s="19">
        <v>11.160667999999999</v>
      </c>
      <c r="J83" s="20"/>
      <c r="K83" s="20"/>
    </row>
    <row r="84" spans="1:13" hidden="1" outlineLevel="2" x14ac:dyDescent="0.25">
      <c r="A84" s="16"/>
      <c r="B84" s="17" t="s">
        <v>67</v>
      </c>
      <c r="C84" s="29">
        <v>71.510000000000005</v>
      </c>
      <c r="D84" s="58"/>
      <c r="E84" s="59">
        <v>71.510000000000005</v>
      </c>
      <c r="F84" s="62"/>
      <c r="G84" s="55">
        <v>71.510000000000005</v>
      </c>
      <c r="H84" s="62"/>
      <c r="I84" s="24">
        <v>71.510000000000005</v>
      </c>
      <c r="J84" s="85"/>
      <c r="K84" s="85"/>
    </row>
    <row r="85" spans="1:13" hidden="1" outlineLevel="2" x14ac:dyDescent="0.25">
      <c r="A85" s="25" t="s">
        <v>21</v>
      </c>
      <c r="B85" s="26" t="s">
        <v>22</v>
      </c>
      <c r="C85" s="27">
        <v>4122.5052415732453</v>
      </c>
      <c r="D85" s="53"/>
      <c r="E85" s="54">
        <v>4711.2052415732469</v>
      </c>
      <c r="F85" s="53"/>
      <c r="G85" s="66">
        <v>5238.9873622807172</v>
      </c>
      <c r="H85" s="53"/>
      <c r="I85" s="28">
        <v>5803.4152415732469</v>
      </c>
      <c r="J85" s="87"/>
      <c r="K85" s="87"/>
    </row>
    <row r="86" spans="1:13" hidden="1" outlineLevel="2" x14ac:dyDescent="0.25">
      <c r="A86" s="16" t="s">
        <v>23</v>
      </c>
      <c r="B86" s="17" t="s">
        <v>24</v>
      </c>
      <c r="C86" s="23">
        <v>240</v>
      </c>
      <c r="D86" s="62"/>
      <c r="E86" s="59">
        <v>240</v>
      </c>
      <c r="F86" s="62"/>
      <c r="G86" s="55" t="s">
        <v>43</v>
      </c>
      <c r="H86" s="62"/>
      <c r="I86" s="24" t="s">
        <v>43</v>
      </c>
      <c r="J86" s="85"/>
      <c r="K86" s="85"/>
    </row>
    <row r="87" spans="1:13" hidden="1" outlineLevel="2" x14ac:dyDescent="0.25">
      <c r="A87" s="16" t="s">
        <v>70</v>
      </c>
      <c r="B87" s="17" t="s">
        <v>27</v>
      </c>
      <c r="C87" s="23">
        <v>475</v>
      </c>
      <c r="D87" s="62"/>
      <c r="E87" s="59">
        <v>204</v>
      </c>
      <c r="F87" s="62"/>
      <c r="G87" s="55">
        <v>1168.1099999999999</v>
      </c>
      <c r="H87" s="62"/>
      <c r="I87" s="24">
        <v>301.48</v>
      </c>
      <c r="J87" s="85"/>
      <c r="K87" s="85"/>
    </row>
    <row r="88" spans="1:13" hidden="1" outlineLevel="2" x14ac:dyDescent="0.25">
      <c r="A88" s="25" t="s">
        <v>72</v>
      </c>
      <c r="B88" s="26" t="s">
        <v>30</v>
      </c>
      <c r="C88" s="27">
        <v>4837.5052415732453</v>
      </c>
      <c r="D88" s="53"/>
      <c r="E88" s="54">
        <v>5155.2052415732469</v>
      </c>
      <c r="F88" s="53"/>
      <c r="G88" s="66">
        <v>6407.0973622807169</v>
      </c>
      <c r="H88" s="53"/>
      <c r="I88" s="28">
        <v>6104.8952415732474</v>
      </c>
      <c r="J88" s="87"/>
      <c r="K88" s="87"/>
    </row>
    <row r="89" spans="1:13" hidden="1" outlineLevel="2" x14ac:dyDescent="0.25">
      <c r="A89" s="16" t="s">
        <v>31</v>
      </c>
      <c r="B89" s="17" t="s">
        <v>32</v>
      </c>
      <c r="C89" s="23">
        <v>400</v>
      </c>
      <c r="D89" s="62"/>
      <c r="E89" s="59">
        <v>400</v>
      </c>
      <c r="F89" s="62"/>
      <c r="G89" s="55" t="s">
        <v>43</v>
      </c>
      <c r="H89" s="62"/>
      <c r="I89" s="24" t="s">
        <v>43</v>
      </c>
      <c r="J89" s="85"/>
      <c r="K89" s="85"/>
    </row>
    <row r="90" spans="1:13" hidden="1" outlineLevel="2" x14ac:dyDescent="0.25">
      <c r="A90" s="16" t="s">
        <v>33</v>
      </c>
      <c r="B90" s="17" t="s">
        <v>34</v>
      </c>
      <c r="C90" s="18" t="s">
        <v>35</v>
      </c>
      <c r="D90" s="60"/>
      <c r="E90" s="59" t="s">
        <v>74</v>
      </c>
      <c r="F90" s="62"/>
      <c r="G90" s="64" t="s">
        <v>35</v>
      </c>
      <c r="H90" s="60"/>
      <c r="I90" s="24" t="s">
        <v>74</v>
      </c>
      <c r="J90" s="85"/>
      <c r="K90" s="85"/>
    </row>
    <row r="91" spans="1:13" hidden="1" outlineLevel="2" x14ac:dyDescent="0.25">
      <c r="A91" s="16" t="s">
        <v>37</v>
      </c>
      <c r="B91" s="17" t="s">
        <v>38</v>
      </c>
      <c r="C91" s="18" t="s">
        <v>39</v>
      </c>
      <c r="D91" s="60"/>
      <c r="E91" s="63" t="s">
        <v>39</v>
      </c>
      <c r="F91" s="60"/>
      <c r="G91" s="64" t="s">
        <v>39</v>
      </c>
      <c r="H91" s="60"/>
      <c r="I91" s="19" t="s">
        <v>39</v>
      </c>
      <c r="J91" s="20"/>
      <c r="K91" s="20"/>
    </row>
    <row r="92" spans="1:13" ht="15.75" hidden="1" outlineLevel="2" thickBot="1" x14ac:dyDescent="0.3">
      <c r="A92" s="31" t="s">
        <v>40</v>
      </c>
      <c r="B92" s="32" t="s">
        <v>41</v>
      </c>
      <c r="C92" s="33"/>
      <c r="D92" s="68"/>
      <c r="E92" s="69"/>
      <c r="F92" s="68"/>
      <c r="G92" s="70"/>
      <c r="H92" s="68"/>
      <c r="I92" s="34"/>
      <c r="J92" s="87"/>
      <c r="K92" s="87"/>
    </row>
    <row r="93" spans="1:13" hidden="1" outlineLevel="2" x14ac:dyDescent="0.25"/>
    <row r="94" spans="1:13" hidden="1" outlineLevel="2" x14ac:dyDescent="0.25">
      <c r="A94" s="38"/>
      <c r="B94" s="98" t="s">
        <v>90</v>
      </c>
      <c r="C94" s="98"/>
      <c r="D94" s="98"/>
      <c r="E94" s="98"/>
      <c r="F94" s="98"/>
      <c r="G94" s="98"/>
      <c r="H94" s="42"/>
      <c r="I94" s="72"/>
      <c r="J94" s="72"/>
      <c r="K94" s="72"/>
      <c r="L94" s="72"/>
      <c r="M94" s="72"/>
    </row>
    <row r="95" spans="1:13" hidden="1" outlineLevel="2" x14ac:dyDescent="0.25">
      <c r="A95" s="88">
        <v>1</v>
      </c>
      <c r="B95" s="98" t="s">
        <v>44</v>
      </c>
      <c r="C95" s="98"/>
      <c r="D95" s="98"/>
      <c r="E95" s="98"/>
      <c r="F95" s="98"/>
      <c r="G95" s="98"/>
      <c r="H95" s="98"/>
      <c r="I95" s="98"/>
      <c r="J95" s="42"/>
      <c r="K95" s="42"/>
      <c r="L95" s="72"/>
      <c r="M95" s="72"/>
    </row>
    <row r="96" spans="1:13" ht="15" hidden="1" customHeight="1" outlineLevel="2" x14ac:dyDescent="0.25">
      <c r="A96" s="38" t="s">
        <v>43</v>
      </c>
      <c r="B96" s="98" t="s">
        <v>91</v>
      </c>
      <c r="C96" s="98"/>
      <c r="D96" s="98"/>
      <c r="E96" s="98"/>
      <c r="F96" s="98"/>
      <c r="G96" s="98"/>
      <c r="H96" s="98"/>
      <c r="I96" s="98"/>
      <c r="J96" s="98"/>
      <c r="K96" s="98"/>
      <c r="L96" s="98"/>
      <c r="M96" s="98"/>
    </row>
    <row r="97" spans="1:15" ht="15" hidden="1" customHeight="1" outlineLevel="2" x14ac:dyDescent="0.25">
      <c r="A97" s="38" t="s">
        <v>14</v>
      </c>
      <c r="B97" s="98" t="s">
        <v>92</v>
      </c>
      <c r="C97" s="98"/>
      <c r="D97" s="98"/>
      <c r="E97" s="98"/>
      <c r="F97" s="98"/>
      <c r="G97" s="98"/>
      <c r="H97" s="98"/>
      <c r="I97" s="98"/>
      <c r="J97" s="98"/>
      <c r="K97" s="98"/>
      <c r="L97" s="98"/>
      <c r="M97" s="72"/>
    </row>
    <row r="98" spans="1:15" hidden="1" outlineLevel="2" x14ac:dyDescent="0.25">
      <c r="A98" s="41" t="s">
        <v>28</v>
      </c>
      <c r="B98" s="98" t="s">
        <v>80</v>
      </c>
      <c r="C98" s="98"/>
      <c r="D98" s="98"/>
      <c r="E98" s="98"/>
      <c r="F98" s="98"/>
      <c r="G98" s="98"/>
      <c r="H98" s="42"/>
      <c r="I98" s="72"/>
      <c r="J98" s="72"/>
      <c r="K98" s="72"/>
      <c r="L98" s="72"/>
      <c r="M98" s="72"/>
    </row>
    <row r="99" spans="1:15" ht="25.5" hidden="1" customHeight="1" outlineLevel="2" x14ac:dyDescent="0.25">
      <c r="A99" s="41" t="s">
        <v>35</v>
      </c>
      <c r="B99" s="98" t="s">
        <v>48</v>
      </c>
      <c r="C99" s="98"/>
      <c r="D99" s="98"/>
      <c r="E99" s="98"/>
      <c r="F99" s="98"/>
      <c r="G99" s="98"/>
      <c r="H99" s="98"/>
      <c r="I99" s="98"/>
      <c r="J99" s="42"/>
      <c r="K99" s="42"/>
      <c r="L99" s="72"/>
      <c r="M99" s="72"/>
    </row>
    <row r="100" spans="1:15" s="90" customFormat="1" ht="12.75" hidden="1" outlineLevel="2" x14ac:dyDescent="0.25">
      <c r="A100" s="41" t="s">
        <v>39</v>
      </c>
      <c r="B100" s="98" t="s">
        <v>93</v>
      </c>
      <c r="C100" s="98"/>
      <c r="D100" s="98"/>
      <c r="E100" s="98"/>
      <c r="F100" s="98"/>
      <c r="G100" s="98"/>
      <c r="H100" s="98"/>
      <c r="I100" s="98"/>
      <c r="J100" s="98"/>
      <c r="K100" s="98"/>
      <c r="L100" s="98"/>
      <c r="M100" s="98"/>
      <c r="N100" s="89"/>
      <c r="O100" s="89"/>
    </row>
    <row r="101" spans="1:15" ht="30" hidden="1" customHeight="1" outlineLevel="2" x14ac:dyDescent="0.25">
      <c r="A101" s="91" t="s">
        <v>75</v>
      </c>
      <c r="B101" s="98" t="s">
        <v>82</v>
      </c>
      <c r="C101" s="98"/>
      <c r="D101" s="98"/>
      <c r="E101" s="98"/>
      <c r="F101" s="98"/>
      <c r="G101" s="98"/>
      <c r="H101" s="98"/>
      <c r="I101" s="98"/>
      <c r="J101" s="42"/>
      <c r="K101" s="42"/>
    </row>
    <row r="102" spans="1:15" hidden="1" outlineLevel="1" x14ac:dyDescent="0.25"/>
    <row r="103" spans="1:15" ht="84.75" hidden="1" customHeight="1" outlineLevel="2" x14ac:dyDescent="0.25">
      <c r="A103" s="124" t="s">
        <v>94</v>
      </c>
      <c r="B103" s="124"/>
      <c r="C103" s="124"/>
      <c r="D103" s="124"/>
      <c r="E103" s="124"/>
      <c r="F103" s="124"/>
      <c r="G103" s="124"/>
      <c r="H103" s="95"/>
    </row>
    <row r="104" spans="1:15" hidden="1" outlineLevel="1" x14ac:dyDescent="0.25"/>
    <row r="105" spans="1:15" collapsed="1" x14ac:dyDescent="0.25"/>
    <row r="106" spans="1:15" s="78" customFormat="1" ht="15.75" outlineLevel="1" thickBot="1" x14ac:dyDescent="0.3">
      <c r="A106" s="4" t="s">
        <v>95</v>
      </c>
      <c r="B106" s="77"/>
      <c r="C106" s="77"/>
      <c r="D106" s="77"/>
      <c r="E106" s="77"/>
      <c r="F106" s="77"/>
      <c r="G106" s="77"/>
      <c r="H106" s="77"/>
      <c r="I106" s="5"/>
      <c r="J106" s="5"/>
      <c r="K106" s="5"/>
    </row>
    <row r="107" spans="1:15" ht="15.75" customHeight="1" outlineLevel="1" thickTop="1" x14ac:dyDescent="0.25">
      <c r="A107" s="6"/>
      <c r="B107" s="7" t="s">
        <v>52</v>
      </c>
      <c r="C107" s="125" t="s">
        <v>96</v>
      </c>
      <c r="D107" s="126"/>
      <c r="E107" s="126"/>
      <c r="F107" s="127"/>
      <c r="G107" s="125" t="s">
        <v>97</v>
      </c>
      <c r="H107" s="126"/>
      <c r="I107" s="126"/>
      <c r="J107" s="127"/>
      <c r="K107" s="128" t="s">
        <v>98</v>
      </c>
      <c r="L107" s="134"/>
      <c r="M107" s="129"/>
    </row>
    <row r="108" spans="1:15" outlineLevel="1" x14ac:dyDescent="0.25">
      <c r="A108" s="44"/>
      <c r="B108" s="45" t="s">
        <v>87</v>
      </c>
      <c r="C108" s="108"/>
      <c r="D108" s="109"/>
      <c r="E108" s="109"/>
      <c r="F108" s="110"/>
      <c r="G108" s="108"/>
      <c r="H108" s="109"/>
      <c r="I108" s="109"/>
      <c r="J108" s="110"/>
      <c r="K108" s="130"/>
      <c r="L108" s="135"/>
      <c r="M108" s="131"/>
    </row>
    <row r="109" spans="1:15" ht="47.25" customHeight="1" outlineLevel="1" x14ac:dyDescent="0.25">
      <c r="A109" s="10"/>
      <c r="B109" s="11" t="s">
        <v>99</v>
      </c>
      <c r="C109" s="111"/>
      <c r="D109" s="112"/>
      <c r="E109" s="112"/>
      <c r="F109" s="113"/>
      <c r="G109" s="111"/>
      <c r="H109" s="112"/>
      <c r="I109" s="112"/>
      <c r="J109" s="113"/>
      <c r="K109" s="132"/>
      <c r="L109" s="136"/>
      <c r="M109" s="133"/>
    </row>
    <row r="110" spans="1:15" ht="33.75" customHeight="1" outlineLevel="1" x14ac:dyDescent="0.25">
      <c r="A110" s="104" t="s">
        <v>5</v>
      </c>
      <c r="B110" s="106" t="s">
        <v>6</v>
      </c>
      <c r="C110" s="12" t="s">
        <v>56</v>
      </c>
      <c r="D110" s="12" t="s">
        <v>56</v>
      </c>
      <c r="E110" s="13" t="s">
        <v>8</v>
      </c>
      <c r="F110" s="13" t="s">
        <v>100</v>
      </c>
      <c r="G110" s="48" t="s">
        <v>56</v>
      </c>
      <c r="H110" s="12" t="s">
        <v>56</v>
      </c>
      <c r="I110" s="13" t="s">
        <v>8</v>
      </c>
      <c r="J110" s="13" t="s">
        <v>100</v>
      </c>
      <c r="K110" s="12" t="s">
        <v>56</v>
      </c>
      <c r="L110" s="48" t="s">
        <v>7</v>
      </c>
      <c r="M110" s="13" t="s">
        <v>8</v>
      </c>
    </row>
    <row r="111" spans="1:15" outlineLevel="1" x14ac:dyDescent="0.25">
      <c r="A111" s="104"/>
      <c r="B111" s="106"/>
      <c r="C111" s="49"/>
      <c r="D111" s="96">
        <v>0.08</v>
      </c>
      <c r="E111" s="51">
        <v>0</v>
      </c>
      <c r="F111" s="51">
        <v>0.04</v>
      </c>
      <c r="G111" s="49"/>
      <c r="H111" s="96">
        <v>0.08</v>
      </c>
      <c r="I111" s="52">
        <v>0</v>
      </c>
      <c r="J111" s="52">
        <v>0.04</v>
      </c>
      <c r="K111" s="49"/>
      <c r="L111" s="49">
        <v>0.08</v>
      </c>
      <c r="M111" s="52">
        <v>0.1</v>
      </c>
    </row>
    <row r="112" spans="1:15" outlineLevel="1" x14ac:dyDescent="0.25">
      <c r="A112" s="105"/>
      <c r="B112" s="107"/>
      <c r="C112" s="12" t="s">
        <v>9</v>
      </c>
      <c r="D112" s="12" t="s">
        <v>9</v>
      </c>
      <c r="E112" s="47" t="s">
        <v>9</v>
      </c>
      <c r="F112" s="47" t="s">
        <v>9</v>
      </c>
      <c r="G112" s="48" t="s">
        <v>9</v>
      </c>
      <c r="H112" s="12" t="s">
        <v>9</v>
      </c>
      <c r="I112" s="13" t="s">
        <v>9</v>
      </c>
      <c r="J112" s="13" t="s">
        <v>9</v>
      </c>
      <c r="K112" s="12" t="s">
        <v>9</v>
      </c>
      <c r="L112" s="48" t="s">
        <v>9</v>
      </c>
      <c r="M112" s="13" t="s">
        <v>9</v>
      </c>
    </row>
    <row r="113" spans="1:13" outlineLevel="1" x14ac:dyDescent="0.25">
      <c r="A113" s="16" t="s">
        <v>10</v>
      </c>
      <c r="B113" s="17" t="s">
        <v>11</v>
      </c>
      <c r="C113" s="23">
        <v>3630.32</v>
      </c>
      <c r="D113" s="23">
        <v>3955.7864</v>
      </c>
      <c r="E113" s="23">
        <v>3227.3795531249998</v>
      </c>
      <c r="F113" s="23">
        <v>3534.7243709999998</v>
      </c>
      <c r="G113" s="55">
        <v>3630.32</v>
      </c>
      <c r="H113" s="62">
        <v>3955.7864</v>
      </c>
      <c r="I113" s="63">
        <v>3837.09</v>
      </c>
      <c r="J113" s="19">
        <v>4120.05</v>
      </c>
      <c r="K113" s="55">
        <v>3630.32</v>
      </c>
      <c r="L113" s="55">
        <v>3955.7799999999997</v>
      </c>
      <c r="M113" s="19">
        <v>4544.4799999999996</v>
      </c>
    </row>
    <row r="114" spans="1:13" outlineLevel="1" x14ac:dyDescent="0.25">
      <c r="A114" s="16" t="s">
        <v>89</v>
      </c>
      <c r="B114" s="56" t="s">
        <v>59</v>
      </c>
      <c r="C114" s="29" t="s">
        <v>60</v>
      </c>
      <c r="D114" s="29" t="s">
        <v>60</v>
      </c>
      <c r="E114" s="59" t="s">
        <v>60</v>
      </c>
      <c r="F114" s="59" t="s">
        <v>60</v>
      </c>
      <c r="G114" s="55">
        <v>1213.5675225081191</v>
      </c>
      <c r="H114" s="62">
        <v>1213.5675225081191</v>
      </c>
      <c r="I114" s="63">
        <v>1213.5675225081191</v>
      </c>
      <c r="J114" s="24">
        <v>1165.03</v>
      </c>
      <c r="K114" s="55">
        <v>1213.5675225081191</v>
      </c>
      <c r="L114" s="55">
        <v>1116.4821207074697</v>
      </c>
      <c r="M114" s="24">
        <v>1092.21</v>
      </c>
    </row>
    <row r="115" spans="1:13" outlineLevel="1" x14ac:dyDescent="0.25">
      <c r="A115" s="16" t="s">
        <v>61</v>
      </c>
      <c r="B115" s="86" t="s">
        <v>62</v>
      </c>
      <c r="C115" s="18" t="s">
        <v>14</v>
      </c>
      <c r="D115" s="18" t="s">
        <v>14</v>
      </c>
      <c r="E115" s="59" t="s">
        <v>14</v>
      </c>
      <c r="F115" s="59" t="s">
        <v>14</v>
      </c>
      <c r="G115" s="55" t="s">
        <v>14</v>
      </c>
      <c r="H115" s="62" t="s">
        <v>14</v>
      </c>
      <c r="I115" s="63" t="s">
        <v>14</v>
      </c>
      <c r="J115" s="24" t="s">
        <v>14</v>
      </c>
      <c r="K115" s="55" t="s">
        <v>14</v>
      </c>
      <c r="L115" s="55" t="s">
        <v>14</v>
      </c>
      <c r="M115" s="24" t="s">
        <v>14</v>
      </c>
    </row>
    <row r="116" spans="1:13" outlineLevel="1" x14ac:dyDescent="0.25">
      <c r="A116" s="16" t="s">
        <v>63</v>
      </c>
      <c r="B116" s="56" t="s">
        <v>64</v>
      </c>
      <c r="C116" s="55" t="s">
        <v>65</v>
      </c>
      <c r="D116" s="62" t="s">
        <v>65</v>
      </c>
      <c r="E116" s="59" t="s">
        <v>65</v>
      </c>
      <c r="F116" s="24" t="s">
        <v>75</v>
      </c>
      <c r="G116" s="55" t="s">
        <v>65</v>
      </c>
      <c r="H116" s="62" t="s">
        <v>65</v>
      </c>
      <c r="I116" s="63" t="s">
        <v>65</v>
      </c>
      <c r="J116" s="24" t="s">
        <v>75</v>
      </c>
      <c r="K116" s="55" t="s">
        <v>75</v>
      </c>
      <c r="L116" s="55" t="s">
        <v>75</v>
      </c>
      <c r="M116" s="24" t="s">
        <v>75</v>
      </c>
    </row>
    <row r="117" spans="1:13" outlineLevel="1" x14ac:dyDescent="0.25">
      <c r="A117" s="16" t="s">
        <v>15</v>
      </c>
      <c r="B117" s="17" t="s">
        <v>16</v>
      </c>
      <c r="C117" s="23">
        <v>18.582266130890762</v>
      </c>
      <c r="D117" s="62">
        <v>18.582266130890762</v>
      </c>
      <c r="E117" s="59">
        <v>18.582266130890762</v>
      </c>
      <c r="F117" s="59">
        <v>18.582266130890762</v>
      </c>
      <c r="G117" s="55">
        <v>18.582266130890762</v>
      </c>
      <c r="H117" s="62">
        <v>18.582266130890762</v>
      </c>
      <c r="I117" s="63">
        <v>18.582266130890762</v>
      </c>
      <c r="J117" s="24">
        <v>18.582266130890762</v>
      </c>
      <c r="K117" s="55">
        <v>18.582266130890762</v>
      </c>
      <c r="L117" s="55">
        <v>18.582266130890762</v>
      </c>
      <c r="M117" s="24">
        <v>18.582266130890762</v>
      </c>
    </row>
    <row r="118" spans="1:13" outlineLevel="1" x14ac:dyDescent="0.25">
      <c r="A118" s="16" t="s">
        <v>17</v>
      </c>
      <c r="B118" s="17" t="s">
        <v>18</v>
      </c>
      <c r="C118" s="18">
        <v>65.472307442355259</v>
      </c>
      <c r="D118" s="62">
        <v>65.472307442355259</v>
      </c>
      <c r="E118" s="63">
        <v>65.472307442355259</v>
      </c>
      <c r="F118" s="63">
        <v>65.472307442355259</v>
      </c>
      <c r="G118" s="64">
        <v>65.472307442355259</v>
      </c>
      <c r="H118" s="62">
        <v>65.472307442355259</v>
      </c>
      <c r="I118" s="63">
        <v>65.472307442355259</v>
      </c>
      <c r="J118" s="19">
        <v>65.472307442355259</v>
      </c>
      <c r="K118" s="64">
        <v>65.472307442355259</v>
      </c>
      <c r="L118" s="64">
        <v>65.472307442355259</v>
      </c>
      <c r="M118" s="19">
        <v>65.472307442355259</v>
      </c>
    </row>
    <row r="119" spans="1:13" outlineLevel="1" x14ac:dyDescent="0.25">
      <c r="A119" s="16" t="s">
        <v>19</v>
      </c>
      <c r="B119" s="17" t="s">
        <v>20</v>
      </c>
      <c r="C119" s="18">
        <v>11.160667999999999</v>
      </c>
      <c r="D119" s="62">
        <v>11.160667999999999</v>
      </c>
      <c r="E119" s="63">
        <v>11.160667999999999</v>
      </c>
      <c r="F119" s="63">
        <v>11.160667999999999</v>
      </c>
      <c r="G119" s="64">
        <v>11.160667999999999</v>
      </c>
      <c r="H119" s="62">
        <v>11.160667999999999</v>
      </c>
      <c r="I119" s="63">
        <v>11.160667999999999</v>
      </c>
      <c r="J119" s="19">
        <v>11.160667999999999</v>
      </c>
      <c r="K119" s="64">
        <v>11.160667999999999</v>
      </c>
      <c r="L119" s="64">
        <v>11.160667999999999</v>
      </c>
      <c r="M119" s="19">
        <v>11.160667999999999</v>
      </c>
    </row>
    <row r="120" spans="1:13" outlineLevel="1" x14ac:dyDescent="0.25">
      <c r="A120" s="16"/>
      <c r="B120" s="17" t="s">
        <v>67</v>
      </c>
      <c r="C120" s="29">
        <v>71.510000000000005</v>
      </c>
      <c r="D120" s="62">
        <v>71.510000000000005</v>
      </c>
      <c r="E120" s="59">
        <v>71.510000000000005</v>
      </c>
      <c r="F120" s="59">
        <v>71.510000000000005</v>
      </c>
      <c r="G120" s="55">
        <v>71.510000000000005</v>
      </c>
      <c r="H120" s="62">
        <v>71.510000000000005</v>
      </c>
      <c r="I120" s="63">
        <v>71.510000000000005</v>
      </c>
      <c r="J120" s="24">
        <v>71.510000000000005</v>
      </c>
      <c r="K120" s="55">
        <v>71.510000000000005</v>
      </c>
      <c r="L120" s="55">
        <v>71.510000000000005</v>
      </c>
      <c r="M120" s="24">
        <v>71.510000000000005</v>
      </c>
    </row>
    <row r="121" spans="1:13" outlineLevel="1" x14ac:dyDescent="0.25">
      <c r="A121" s="25" t="s">
        <v>21</v>
      </c>
      <c r="B121" s="26" t="s">
        <v>22</v>
      </c>
      <c r="C121" s="27">
        <v>3797.0452415732466</v>
      </c>
      <c r="D121" s="27">
        <v>4122.5116415732455</v>
      </c>
      <c r="E121" s="54">
        <v>3394.1047946982458</v>
      </c>
      <c r="F121" s="54">
        <v>3701.4496125732462</v>
      </c>
      <c r="G121" s="66">
        <v>5010.6127640813665</v>
      </c>
      <c r="H121" s="66">
        <v>5336.0791640813659</v>
      </c>
      <c r="I121" s="54">
        <v>5217.382764081367</v>
      </c>
      <c r="J121" s="28">
        <v>5451.8052415732473</v>
      </c>
      <c r="K121" s="66">
        <v>5010.6127640813665</v>
      </c>
      <c r="L121" s="66">
        <v>5238.9873622807172</v>
      </c>
      <c r="M121" s="28">
        <v>5803.4152415732469</v>
      </c>
    </row>
    <row r="122" spans="1:13" outlineLevel="1" x14ac:dyDescent="0.25">
      <c r="A122" s="16" t="s">
        <v>23</v>
      </c>
      <c r="B122" s="17" t="s">
        <v>24</v>
      </c>
      <c r="C122" s="62" t="s">
        <v>43</v>
      </c>
      <c r="D122" s="62" t="s">
        <v>43</v>
      </c>
      <c r="E122" s="59" t="s">
        <v>43</v>
      </c>
      <c r="F122" s="59" t="s">
        <v>43</v>
      </c>
      <c r="G122" s="55" t="s">
        <v>43</v>
      </c>
      <c r="H122" s="62" t="s">
        <v>43</v>
      </c>
      <c r="I122" s="59" t="s">
        <v>43</v>
      </c>
      <c r="J122" s="59" t="s">
        <v>43</v>
      </c>
      <c r="K122" s="55" t="s">
        <v>43</v>
      </c>
      <c r="L122" s="55" t="s">
        <v>43</v>
      </c>
      <c r="M122" s="24" t="s">
        <v>43</v>
      </c>
    </row>
    <row r="123" spans="1:13" outlineLevel="1" x14ac:dyDescent="0.25">
      <c r="A123" s="16" t="s">
        <v>68</v>
      </c>
      <c r="B123" s="17" t="s">
        <v>69</v>
      </c>
      <c r="C123" s="62" t="s">
        <v>66</v>
      </c>
      <c r="D123" s="62" t="s">
        <v>66</v>
      </c>
      <c r="E123" s="59" t="s">
        <v>66</v>
      </c>
      <c r="F123" s="59" t="s">
        <v>66</v>
      </c>
      <c r="G123" s="55" t="s">
        <v>66</v>
      </c>
      <c r="H123" s="62" t="s">
        <v>66</v>
      </c>
      <c r="I123" s="59" t="s">
        <v>66</v>
      </c>
      <c r="J123" s="59" t="s">
        <v>66</v>
      </c>
      <c r="K123" s="55" t="s">
        <v>66</v>
      </c>
      <c r="L123" s="55" t="s">
        <v>66</v>
      </c>
      <c r="M123" s="24" t="s">
        <v>66</v>
      </c>
    </row>
    <row r="124" spans="1:13" outlineLevel="1" x14ac:dyDescent="0.25">
      <c r="A124" s="16" t="s">
        <v>70</v>
      </c>
      <c r="B124" s="17" t="s">
        <v>27</v>
      </c>
      <c r="C124" s="23" t="s">
        <v>28</v>
      </c>
      <c r="D124" s="62" t="s">
        <v>28</v>
      </c>
      <c r="E124" s="59" t="s">
        <v>28</v>
      </c>
      <c r="F124" s="59" t="s">
        <v>28</v>
      </c>
      <c r="G124" s="55" t="s">
        <v>28</v>
      </c>
      <c r="H124" s="62" t="s">
        <v>28</v>
      </c>
      <c r="I124" s="59" t="s">
        <v>28</v>
      </c>
      <c r="J124" s="59" t="s">
        <v>28</v>
      </c>
      <c r="K124" s="55" t="s">
        <v>28</v>
      </c>
      <c r="L124" s="55" t="s">
        <v>28</v>
      </c>
      <c r="M124" s="24" t="s">
        <v>28</v>
      </c>
    </row>
    <row r="125" spans="1:13" outlineLevel="1" x14ac:dyDescent="0.25">
      <c r="A125" s="25" t="s">
        <v>72</v>
      </c>
      <c r="B125" s="26" t="s">
        <v>30</v>
      </c>
      <c r="C125" s="27">
        <v>3797.0452415732466</v>
      </c>
      <c r="D125" s="27">
        <v>4122.5116415732455</v>
      </c>
      <c r="E125" s="54">
        <v>3394.1047946982458</v>
      </c>
      <c r="F125" s="54">
        <v>3701.4496125732462</v>
      </c>
      <c r="G125" s="27">
        <v>5010.6127640813665</v>
      </c>
      <c r="H125" s="27">
        <v>5336.0791640813659</v>
      </c>
      <c r="I125" s="54">
        <v>5217.382764081367</v>
      </c>
      <c r="J125" s="54">
        <v>5451.8052415732473</v>
      </c>
      <c r="K125" s="27">
        <v>5010.6127640813665</v>
      </c>
      <c r="L125" s="27">
        <v>5238.9873622807172</v>
      </c>
      <c r="M125" s="54">
        <v>5803.4152415732469</v>
      </c>
    </row>
    <row r="126" spans="1:13" outlineLevel="1" x14ac:dyDescent="0.25">
      <c r="A126" s="16" t="s">
        <v>31</v>
      </c>
      <c r="B126" s="17" t="s">
        <v>32</v>
      </c>
      <c r="C126" s="23" t="s">
        <v>73</v>
      </c>
      <c r="D126" s="62" t="s">
        <v>73</v>
      </c>
      <c r="E126" s="59" t="s">
        <v>73</v>
      </c>
      <c r="F126" s="59" t="s">
        <v>73</v>
      </c>
      <c r="G126" s="55" t="s">
        <v>73</v>
      </c>
      <c r="H126" s="62" t="s">
        <v>73</v>
      </c>
      <c r="I126" s="59" t="s">
        <v>73</v>
      </c>
      <c r="J126" s="59" t="s">
        <v>73</v>
      </c>
      <c r="K126" s="55" t="s">
        <v>73</v>
      </c>
      <c r="L126" s="55" t="s">
        <v>73</v>
      </c>
      <c r="M126" s="24" t="s">
        <v>73</v>
      </c>
    </row>
    <row r="127" spans="1:13" outlineLevel="1" x14ac:dyDescent="0.25">
      <c r="A127" s="16" t="s">
        <v>33</v>
      </c>
      <c r="B127" s="17" t="s">
        <v>34</v>
      </c>
      <c r="C127" s="18" t="s">
        <v>35</v>
      </c>
      <c r="D127" s="62" t="s">
        <v>35</v>
      </c>
      <c r="E127" s="59" t="s">
        <v>74</v>
      </c>
      <c r="F127" s="59" t="s">
        <v>74</v>
      </c>
      <c r="G127" s="64" t="s">
        <v>35</v>
      </c>
      <c r="H127" s="62" t="s">
        <v>35</v>
      </c>
      <c r="I127" s="59" t="s">
        <v>74</v>
      </c>
      <c r="J127" s="59" t="s">
        <v>74</v>
      </c>
      <c r="K127" s="64" t="s">
        <v>35</v>
      </c>
      <c r="L127" s="64" t="s">
        <v>35</v>
      </c>
      <c r="M127" s="24" t="s">
        <v>74</v>
      </c>
    </row>
    <row r="128" spans="1:13" outlineLevel="1" x14ac:dyDescent="0.25">
      <c r="A128" s="16" t="s">
        <v>37</v>
      </c>
      <c r="B128" s="17" t="s">
        <v>38</v>
      </c>
      <c r="C128" s="18" t="s">
        <v>39</v>
      </c>
      <c r="D128" s="62" t="s">
        <v>39</v>
      </c>
      <c r="E128" s="63" t="s">
        <v>39</v>
      </c>
      <c r="F128" s="63" t="s">
        <v>39</v>
      </c>
      <c r="G128" s="64" t="s">
        <v>39</v>
      </c>
      <c r="H128" s="62" t="s">
        <v>39</v>
      </c>
      <c r="I128" s="63" t="s">
        <v>39</v>
      </c>
      <c r="J128" s="63" t="s">
        <v>39</v>
      </c>
      <c r="K128" s="64" t="s">
        <v>39</v>
      </c>
      <c r="L128" s="64" t="s">
        <v>39</v>
      </c>
      <c r="M128" s="19" t="s">
        <v>39</v>
      </c>
    </row>
    <row r="129" spans="1:15" ht="15.75" outlineLevel="1" thickBot="1" x14ac:dyDescent="0.3">
      <c r="A129" s="31" t="s">
        <v>40</v>
      </c>
      <c r="B129" s="32" t="s">
        <v>41</v>
      </c>
      <c r="C129" s="33"/>
      <c r="D129" s="68"/>
      <c r="E129" s="69"/>
      <c r="F129" s="68"/>
      <c r="G129" s="70"/>
      <c r="H129" s="68"/>
      <c r="I129" s="69"/>
      <c r="J129" s="68"/>
      <c r="K129" s="70"/>
      <c r="L129" s="70"/>
      <c r="M129" s="34"/>
    </row>
    <row r="130" spans="1:15" ht="15.75" outlineLevel="1" thickTop="1" x14ac:dyDescent="0.25"/>
    <row r="131" spans="1:15" outlineLevel="1" x14ac:dyDescent="0.25">
      <c r="A131" s="38"/>
      <c r="B131" s="98"/>
      <c r="C131" s="98"/>
      <c r="D131" s="98"/>
      <c r="E131" s="98"/>
      <c r="F131" s="98"/>
      <c r="G131" s="98"/>
      <c r="H131" s="42"/>
      <c r="I131" s="72"/>
      <c r="J131" s="72"/>
      <c r="K131" s="72"/>
      <c r="L131" s="72"/>
      <c r="M131" s="72"/>
    </row>
    <row r="132" spans="1:15" outlineLevel="1" x14ac:dyDescent="0.25">
      <c r="A132" s="88">
        <v>1</v>
      </c>
      <c r="B132" s="98" t="s">
        <v>44</v>
      </c>
      <c r="C132" s="98"/>
      <c r="D132" s="98"/>
      <c r="E132" s="98"/>
      <c r="F132" s="98"/>
      <c r="G132" s="98"/>
      <c r="H132" s="98"/>
      <c r="I132" s="98"/>
      <c r="J132" s="42"/>
      <c r="K132" s="42"/>
      <c r="L132" s="72"/>
      <c r="M132" s="72"/>
    </row>
    <row r="133" spans="1:15" ht="15" customHeight="1" outlineLevel="1" x14ac:dyDescent="0.25">
      <c r="A133" s="38" t="s">
        <v>43</v>
      </c>
      <c r="B133" s="98" t="s">
        <v>91</v>
      </c>
      <c r="C133" s="98"/>
      <c r="D133" s="98"/>
      <c r="E133" s="98"/>
      <c r="F133" s="98"/>
      <c r="G133" s="98"/>
      <c r="H133" s="98"/>
      <c r="I133" s="98"/>
      <c r="J133" s="98"/>
      <c r="K133" s="98"/>
      <c r="L133" s="98"/>
      <c r="M133" s="98"/>
    </row>
    <row r="134" spans="1:15" ht="15" customHeight="1" outlineLevel="1" x14ac:dyDescent="0.25">
      <c r="A134" s="38" t="s">
        <v>14</v>
      </c>
      <c r="B134" s="98" t="s">
        <v>92</v>
      </c>
      <c r="C134" s="98"/>
      <c r="D134" s="98"/>
      <c r="E134" s="98"/>
      <c r="F134" s="98"/>
      <c r="G134" s="98"/>
      <c r="H134" s="98"/>
      <c r="I134" s="98"/>
      <c r="J134" s="98"/>
      <c r="K134" s="98"/>
      <c r="L134" s="98"/>
      <c r="M134" s="72"/>
    </row>
    <row r="135" spans="1:15" outlineLevel="1" x14ac:dyDescent="0.25">
      <c r="A135" s="41" t="s">
        <v>28</v>
      </c>
      <c r="B135" s="98" t="s">
        <v>80</v>
      </c>
      <c r="C135" s="98"/>
      <c r="D135" s="98"/>
      <c r="E135" s="98"/>
      <c r="F135" s="98"/>
      <c r="G135" s="98"/>
      <c r="H135" s="42"/>
      <c r="I135" s="72"/>
      <c r="J135" s="72"/>
      <c r="K135" s="72"/>
      <c r="L135" s="72"/>
      <c r="M135" s="72"/>
    </row>
    <row r="136" spans="1:15" ht="25.5" customHeight="1" outlineLevel="1" x14ac:dyDescent="0.25">
      <c r="A136" s="41" t="s">
        <v>35</v>
      </c>
      <c r="B136" s="98" t="s">
        <v>48</v>
      </c>
      <c r="C136" s="98"/>
      <c r="D136" s="98"/>
      <c r="E136" s="98"/>
      <c r="F136" s="98"/>
      <c r="G136" s="98"/>
      <c r="H136" s="98"/>
      <c r="I136" s="98"/>
      <c r="J136" s="42"/>
      <c r="K136" s="42"/>
      <c r="L136" s="72"/>
      <c r="M136" s="72"/>
    </row>
    <row r="137" spans="1:15" s="90" customFormat="1" ht="12.75" outlineLevel="1" x14ac:dyDescent="0.25">
      <c r="A137" s="41" t="s">
        <v>39</v>
      </c>
      <c r="B137" s="98" t="s">
        <v>49</v>
      </c>
      <c r="C137" s="98"/>
      <c r="D137" s="98"/>
      <c r="E137" s="98"/>
      <c r="F137" s="98"/>
      <c r="G137" s="98"/>
      <c r="H137" s="98"/>
      <c r="I137" s="98"/>
      <c r="J137" s="98"/>
      <c r="K137" s="98"/>
      <c r="L137" s="98"/>
      <c r="M137" s="98"/>
      <c r="N137" s="89"/>
      <c r="O137" s="89"/>
    </row>
    <row r="138" spans="1:15" ht="30" customHeight="1" outlineLevel="1" x14ac:dyDescent="0.25">
      <c r="A138" s="91" t="s">
        <v>75</v>
      </c>
      <c r="B138" s="98" t="s">
        <v>82</v>
      </c>
      <c r="C138" s="98"/>
      <c r="D138" s="98"/>
      <c r="E138" s="98"/>
      <c r="F138" s="98"/>
      <c r="G138" s="98"/>
      <c r="H138" s="98"/>
      <c r="I138" s="98"/>
      <c r="J138" s="42"/>
      <c r="K138" s="42"/>
    </row>
    <row r="139" spans="1:15" outlineLevel="1" x14ac:dyDescent="0.25">
      <c r="A139" s="91" t="s">
        <v>66</v>
      </c>
      <c r="B139" s="98" t="s">
        <v>101</v>
      </c>
      <c r="C139" s="98"/>
      <c r="D139" s="98"/>
      <c r="E139" s="98"/>
      <c r="F139" s="98"/>
      <c r="G139" s="98"/>
      <c r="H139" s="98"/>
      <c r="I139" s="98"/>
      <c r="J139" s="42"/>
      <c r="K139" s="42"/>
    </row>
    <row r="140" spans="1:15" outlineLevel="1" x14ac:dyDescent="0.25">
      <c r="A140" s="91" t="s">
        <v>73</v>
      </c>
      <c r="B140" s="98" t="s">
        <v>51</v>
      </c>
      <c r="C140" s="98"/>
      <c r="D140" s="98"/>
      <c r="E140" s="98"/>
      <c r="F140" s="98"/>
      <c r="G140" s="98"/>
      <c r="H140" s="98"/>
      <c r="I140" s="98"/>
      <c r="J140" s="42"/>
      <c r="K140" s="42"/>
    </row>
    <row r="142" spans="1:15" ht="84.75" customHeight="1" x14ac:dyDescent="0.25">
      <c r="A142" s="124" t="s">
        <v>94</v>
      </c>
      <c r="B142" s="124"/>
      <c r="C142" s="124"/>
      <c r="D142" s="124"/>
      <c r="E142" s="124"/>
      <c r="F142" s="124"/>
      <c r="G142" s="124"/>
      <c r="H142" s="95"/>
    </row>
  </sheetData>
  <sheetProtection algorithmName="SHA-512" hashValue="ErXZGY7Nt5f02TeyM8B09Gf5cyc1lW8wwZlim2cFKQ1/Pg84LsIVDdPJyeCJUdFYMF7ppF3ablva5LWsoZgttw==" saltValue="D3xGzJ0bgKr0MJjyftqYyA==" spinCount="100000" sheet="1" objects="1" scenarios="1"/>
  <mergeCells count="56">
    <mergeCell ref="A142:G142"/>
    <mergeCell ref="B135:G135"/>
    <mergeCell ref="B136:I136"/>
    <mergeCell ref="B137:M137"/>
    <mergeCell ref="B138:I138"/>
    <mergeCell ref="B139:I139"/>
    <mergeCell ref="B140:I140"/>
    <mergeCell ref="B134:L134"/>
    <mergeCell ref="B100:M100"/>
    <mergeCell ref="B101:I101"/>
    <mergeCell ref="A103:G103"/>
    <mergeCell ref="C107:F109"/>
    <mergeCell ref="G107:J109"/>
    <mergeCell ref="K107:M109"/>
    <mergeCell ref="A110:A112"/>
    <mergeCell ref="B110:B112"/>
    <mergeCell ref="B131:G131"/>
    <mergeCell ref="B132:I132"/>
    <mergeCell ref="B133:M133"/>
    <mergeCell ref="B99:I99"/>
    <mergeCell ref="B64:I64"/>
    <mergeCell ref="B65:I65"/>
    <mergeCell ref="B69:G69"/>
    <mergeCell ref="C71:E73"/>
    <mergeCell ref="G71:I73"/>
    <mergeCell ref="B94:G94"/>
    <mergeCell ref="B95:I95"/>
    <mergeCell ref="B96:M96"/>
    <mergeCell ref="B97:L97"/>
    <mergeCell ref="B98:G98"/>
    <mergeCell ref="A34:A36"/>
    <mergeCell ref="B34:B36"/>
    <mergeCell ref="B55:I55"/>
    <mergeCell ref="A74:A76"/>
    <mergeCell ref="B74:B76"/>
    <mergeCell ref="B57:I57"/>
    <mergeCell ref="B58:M58"/>
    <mergeCell ref="B59:I59"/>
    <mergeCell ref="B61:G61"/>
    <mergeCell ref="B62:I62"/>
    <mergeCell ref="B63:I63"/>
    <mergeCell ref="B56:I56"/>
    <mergeCell ref="B24:I24"/>
    <mergeCell ref="B25:I25"/>
    <mergeCell ref="B26:I26"/>
    <mergeCell ref="B27:I27"/>
    <mergeCell ref="B28:I28"/>
    <mergeCell ref="B29:M29"/>
    <mergeCell ref="C31:G33"/>
    <mergeCell ref="I31:M33"/>
    <mergeCell ref="B23:I23"/>
    <mergeCell ref="C3:D4"/>
    <mergeCell ref="F3:H4"/>
    <mergeCell ref="A5:A6"/>
    <mergeCell ref="B5:B6"/>
    <mergeCell ref="B22:I22"/>
  </mergeCells>
  <hyperlinks>
    <hyperlink ref="B21" location="Nota" display="Ver Nota Informativa"/>
    <hyperlink ref="B67" location="Nota" display="Ver Nota Informativa"/>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42"/>
  <sheetViews>
    <sheetView showGridLines="0" tabSelected="1" workbookViewId="0">
      <selection activeCell="F8" sqref="F8"/>
    </sheetView>
  </sheetViews>
  <sheetFormatPr baseColWidth="10" defaultRowHeight="15" outlineLevelRow="2" x14ac:dyDescent="0.25"/>
  <cols>
    <col min="1" max="1" width="8" style="1" customWidth="1"/>
    <col min="2" max="2" width="50.28515625" style="2" customWidth="1"/>
    <col min="3" max="4" width="20.85546875" style="2" customWidth="1"/>
    <col min="5" max="5" width="17.28515625" style="2" customWidth="1"/>
    <col min="6" max="6" width="18.140625" style="2" customWidth="1"/>
    <col min="7" max="8" width="20.140625" style="2" customWidth="1"/>
    <col min="9" max="11" width="17.28515625" style="2" customWidth="1"/>
    <col min="12" max="12" width="17.7109375" style="3" customWidth="1"/>
    <col min="13" max="13" width="15.140625" style="3" customWidth="1"/>
    <col min="14" max="16384" width="11.42578125" style="3"/>
  </cols>
  <sheetData>
    <row r="1" spans="1:11" x14ac:dyDescent="0.25">
      <c r="B1" s="2" t="str">
        <f>+[1]VICHADA!B1</f>
        <v>Vigencia: 28 de julio; 00:00horas</v>
      </c>
    </row>
    <row r="2" spans="1:11" ht="15.75" thickBot="1" x14ac:dyDescent="0.3">
      <c r="A2" s="4" t="s">
        <v>1</v>
      </c>
      <c r="B2" s="5"/>
      <c r="C2" s="5"/>
      <c r="D2" s="5"/>
      <c r="E2" s="5"/>
      <c r="F2" s="5"/>
      <c r="G2" s="5"/>
      <c r="H2" s="5"/>
      <c r="I2" s="5"/>
      <c r="J2" s="5"/>
      <c r="K2" s="5"/>
    </row>
    <row r="3" spans="1:11" ht="18.75" customHeight="1" thickTop="1" x14ac:dyDescent="0.25">
      <c r="A3" s="6"/>
      <c r="B3" s="7" t="s">
        <v>2</v>
      </c>
      <c r="C3" s="125" t="s">
        <v>3</v>
      </c>
      <c r="D3" s="127"/>
      <c r="E3" s="9"/>
      <c r="F3" s="103"/>
      <c r="G3" s="103"/>
      <c r="H3" s="103"/>
      <c r="I3" s="9"/>
      <c r="J3" s="9"/>
      <c r="K3" s="3"/>
    </row>
    <row r="4" spans="1:11" ht="21" customHeight="1" x14ac:dyDescent="0.25">
      <c r="A4" s="10"/>
      <c r="B4" s="11" t="s">
        <v>4</v>
      </c>
      <c r="C4" s="111"/>
      <c r="D4" s="113"/>
      <c r="E4" s="9"/>
      <c r="F4" s="103"/>
      <c r="G4" s="103"/>
      <c r="H4" s="103"/>
      <c r="I4" s="9"/>
      <c r="J4" s="9"/>
      <c r="K4" s="3"/>
    </row>
    <row r="5" spans="1:11" s="15" customFormat="1" ht="39" customHeight="1" x14ac:dyDescent="0.25">
      <c r="A5" s="104" t="s">
        <v>5</v>
      </c>
      <c r="B5" s="106" t="s">
        <v>6</v>
      </c>
      <c r="C5" s="12" t="s">
        <v>7</v>
      </c>
      <c r="D5" s="13" t="s">
        <v>8</v>
      </c>
      <c r="E5" s="14"/>
      <c r="F5" s="14"/>
      <c r="H5" s="14"/>
      <c r="I5" s="14"/>
      <c r="J5" s="14"/>
    </row>
    <row r="6" spans="1:11" s="15" customFormat="1" x14ac:dyDescent="0.25">
      <c r="A6" s="105"/>
      <c r="B6" s="107"/>
      <c r="C6" s="12" t="s">
        <v>9</v>
      </c>
      <c r="D6" s="13" t="s">
        <v>9</v>
      </c>
      <c r="E6" s="14"/>
      <c r="F6" s="14"/>
      <c r="H6" s="14"/>
      <c r="I6" s="14"/>
      <c r="J6" s="14"/>
    </row>
    <row r="7" spans="1:11" x14ac:dyDescent="0.25">
      <c r="A7" s="16" t="s">
        <v>10</v>
      </c>
      <c r="B7" s="17" t="s">
        <v>11</v>
      </c>
      <c r="C7" s="18">
        <v>3753.8</v>
      </c>
      <c r="D7" s="19">
        <v>3622.64</v>
      </c>
      <c r="E7" s="20"/>
      <c r="F7" s="21"/>
      <c r="H7" s="21"/>
      <c r="I7" s="21"/>
      <c r="J7" s="21"/>
      <c r="K7" s="3"/>
    </row>
    <row r="8" spans="1:11" x14ac:dyDescent="0.25">
      <c r="A8" s="16" t="s">
        <v>12</v>
      </c>
      <c r="B8" s="17" t="s">
        <v>13</v>
      </c>
      <c r="C8" s="18" t="s">
        <v>14</v>
      </c>
      <c r="D8" s="19" t="s">
        <v>14</v>
      </c>
      <c r="E8" s="20"/>
      <c r="F8" s="22"/>
      <c r="H8" s="22"/>
      <c r="I8" s="22"/>
      <c r="J8" s="22"/>
      <c r="K8" s="3"/>
    </row>
    <row r="9" spans="1:11" x14ac:dyDescent="0.25">
      <c r="A9" s="16" t="s">
        <v>15</v>
      </c>
      <c r="B9" s="17" t="s">
        <v>16</v>
      </c>
      <c r="C9" s="23">
        <f>+[1]Rubros!M17</f>
        <v>18.582266130890762</v>
      </c>
      <c r="D9" s="24">
        <f>+C9</f>
        <v>18.582266130890762</v>
      </c>
      <c r="E9" s="20"/>
      <c r="F9" s="22"/>
      <c r="H9" s="22"/>
      <c r="I9" s="22"/>
      <c r="J9" s="22"/>
      <c r="K9" s="3"/>
    </row>
    <row r="10" spans="1:11" x14ac:dyDescent="0.25">
      <c r="A10" s="16" t="s">
        <v>17</v>
      </c>
      <c r="B10" s="17" t="s">
        <v>18</v>
      </c>
      <c r="C10" s="23">
        <f>+[1]Rubros!M53</f>
        <v>65.472307442355259</v>
      </c>
      <c r="D10" s="24">
        <f>+C10</f>
        <v>65.472307442355259</v>
      </c>
      <c r="E10" s="20"/>
      <c r="F10" s="22"/>
      <c r="H10" s="22"/>
      <c r="I10" s="22"/>
      <c r="J10" s="22"/>
      <c r="K10" s="3"/>
    </row>
    <row r="11" spans="1:11" x14ac:dyDescent="0.25">
      <c r="A11" s="16" t="s">
        <v>19</v>
      </c>
      <c r="B11" s="17" t="s">
        <v>20</v>
      </c>
      <c r="C11" s="23">
        <f>+[1]Rubros!U42</f>
        <v>3.9253300000000007</v>
      </c>
      <c r="D11" s="24">
        <f>+C11</f>
        <v>3.9253300000000007</v>
      </c>
      <c r="E11" s="20"/>
      <c r="F11" s="22"/>
      <c r="H11" s="22"/>
      <c r="I11" s="22"/>
      <c r="J11" s="22"/>
      <c r="K11" s="3"/>
    </row>
    <row r="12" spans="1:11" x14ac:dyDescent="0.25">
      <c r="A12" s="25" t="s">
        <v>21</v>
      </c>
      <c r="B12" s="26" t="s">
        <v>22</v>
      </c>
      <c r="C12" s="27">
        <f>SUM(C7:C11)</f>
        <v>3841.779903573246</v>
      </c>
      <c r="D12" s="28">
        <f>SUM(D7:D11)</f>
        <v>3710.6199035732461</v>
      </c>
      <c r="E12" s="20"/>
      <c r="F12" s="22"/>
      <c r="H12" s="22"/>
      <c r="I12" s="22"/>
      <c r="J12" s="22"/>
      <c r="K12" s="3"/>
    </row>
    <row r="13" spans="1:11" x14ac:dyDescent="0.25">
      <c r="A13" s="16" t="s">
        <v>23</v>
      </c>
      <c r="B13" s="17" t="s">
        <v>24</v>
      </c>
      <c r="C13" s="29" t="s">
        <v>25</v>
      </c>
      <c r="D13" s="24" t="str">
        <f>+C13</f>
        <v>(1)</v>
      </c>
      <c r="E13" s="20"/>
      <c r="F13" s="22"/>
      <c r="H13" s="22"/>
      <c r="I13" s="22"/>
      <c r="J13" s="22"/>
      <c r="K13" s="3"/>
    </row>
    <row r="14" spans="1:11" x14ac:dyDescent="0.25">
      <c r="A14" s="16" t="s">
        <v>26</v>
      </c>
      <c r="B14" s="17" t="s">
        <v>27</v>
      </c>
      <c r="C14" s="23" t="s">
        <v>28</v>
      </c>
      <c r="D14" s="24" t="s">
        <v>28</v>
      </c>
      <c r="E14" s="20"/>
      <c r="F14" s="22"/>
      <c r="H14" s="22"/>
      <c r="I14" s="22"/>
      <c r="J14" s="22"/>
      <c r="K14" s="3"/>
    </row>
    <row r="15" spans="1:11" x14ac:dyDescent="0.25">
      <c r="A15" s="25" t="s">
        <v>29</v>
      </c>
      <c r="B15" s="26" t="s">
        <v>30</v>
      </c>
      <c r="C15" s="27">
        <f>SUM(C12:C14)</f>
        <v>3841.779903573246</v>
      </c>
      <c r="D15" s="28">
        <f>SUM(D12:D14)</f>
        <v>3710.6199035732461</v>
      </c>
      <c r="E15" s="20"/>
      <c r="F15" s="30"/>
      <c r="H15" s="22"/>
      <c r="I15" s="22"/>
      <c r="J15" s="22"/>
      <c r="K15" s="3"/>
    </row>
    <row r="16" spans="1:11" x14ac:dyDescent="0.25">
      <c r="A16" s="16" t="s">
        <v>31</v>
      </c>
      <c r="B16" s="17" t="s">
        <v>32</v>
      </c>
      <c r="C16" s="29" t="s">
        <v>25</v>
      </c>
      <c r="D16" s="24" t="str">
        <f>+C16</f>
        <v>(1)</v>
      </c>
      <c r="E16" s="20"/>
      <c r="F16" s="22"/>
      <c r="H16" s="22"/>
      <c r="I16" s="22"/>
      <c r="J16" s="22"/>
      <c r="K16" s="3"/>
    </row>
    <row r="17" spans="1:13" x14ac:dyDescent="0.25">
      <c r="A17" s="16" t="s">
        <v>33</v>
      </c>
      <c r="B17" s="17" t="s">
        <v>34</v>
      </c>
      <c r="C17" s="18" t="str">
        <f>+A26</f>
        <v>****</v>
      </c>
      <c r="D17" s="24" t="s">
        <v>36</v>
      </c>
      <c r="E17" s="20"/>
      <c r="F17" s="22"/>
      <c r="H17" s="22"/>
      <c r="I17" s="22"/>
      <c r="J17" s="22"/>
      <c r="K17" s="3"/>
    </row>
    <row r="18" spans="1:13" x14ac:dyDescent="0.25">
      <c r="A18" s="16" t="s">
        <v>37</v>
      </c>
      <c r="B18" s="17" t="s">
        <v>38</v>
      </c>
      <c r="C18" s="18" t="str">
        <f>+A27</f>
        <v>*****</v>
      </c>
      <c r="D18" s="24" t="str">
        <f>+C18</f>
        <v>*****</v>
      </c>
      <c r="E18" s="20"/>
      <c r="F18" s="22"/>
      <c r="H18" s="22"/>
      <c r="I18" s="22"/>
      <c r="J18" s="22"/>
      <c r="K18" s="3"/>
    </row>
    <row r="19" spans="1:13" ht="27" customHeight="1" thickBot="1" x14ac:dyDescent="0.3">
      <c r="A19" s="31" t="s">
        <v>40</v>
      </c>
      <c r="B19" s="32" t="s">
        <v>41</v>
      </c>
      <c r="C19" s="33"/>
      <c r="D19" s="34"/>
      <c r="E19" s="20"/>
      <c r="F19" s="22"/>
      <c r="H19" s="22"/>
      <c r="I19" s="22"/>
      <c r="J19" s="22"/>
      <c r="K19" s="3"/>
    </row>
    <row r="20" spans="1:13" ht="15.75" thickTop="1" x14ac:dyDescent="0.25">
      <c r="A20" s="35"/>
      <c r="B20" s="36"/>
      <c r="C20" s="37"/>
      <c r="D20" s="37"/>
      <c r="E20" s="37"/>
      <c r="F20" s="37"/>
      <c r="G20" s="37"/>
      <c r="H20" s="37"/>
      <c r="I20" s="37"/>
      <c r="J20" s="37"/>
      <c r="K20" s="37"/>
    </row>
    <row r="21" spans="1:13" ht="15" customHeight="1" x14ac:dyDescent="0.25">
      <c r="A21" s="38"/>
      <c r="B21" s="39" t="s">
        <v>42</v>
      </c>
      <c r="C21" s="40"/>
      <c r="D21" s="40"/>
      <c r="E21" s="40"/>
      <c r="F21" s="40"/>
      <c r="G21" s="40"/>
      <c r="H21" s="40"/>
      <c r="I21" s="40"/>
      <c r="J21" s="40"/>
      <c r="K21" s="40"/>
    </row>
    <row r="22" spans="1:13" ht="15" customHeight="1" x14ac:dyDescent="0.25">
      <c r="A22" s="41" t="s">
        <v>43</v>
      </c>
      <c r="B22" s="98" t="s">
        <v>44</v>
      </c>
      <c r="C22" s="98"/>
      <c r="D22" s="98"/>
      <c r="E22" s="98"/>
      <c r="F22" s="98"/>
      <c r="G22" s="98"/>
      <c r="H22" s="98"/>
      <c r="I22" s="98"/>
      <c r="J22" s="42"/>
      <c r="K22" s="42"/>
    </row>
    <row r="23" spans="1:13" ht="15" customHeight="1" x14ac:dyDescent="0.25">
      <c r="A23" s="41" t="s">
        <v>14</v>
      </c>
      <c r="B23" s="98" t="s">
        <v>45</v>
      </c>
      <c r="C23" s="98"/>
      <c r="D23" s="98"/>
      <c r="E23" s="98"/>
      <c r="F23" s="98"/>
      <c r="G23" s="98"/>
      <c r="H23" s="98"/>
      <c r="I23" s="98"/>
      <c r="J23" s="42"/>
      <c r="K23" s="42"/>
    </row>
    <row r="24" spans="1:13" ht="15" customHeight="1" x14ac:dyDescent="0.25">
      <c r="A24" s="41"/>
      <c r="B24" s="98" t="s">
        <v>46</v>
      </c>
      <c r="C24" s="98"/>
      <c r="D24" s="98"/>
      <c r="E24" s="98"/>
      <c r="F24" s="98"/>
      <c r="G24" s="98"/>
      <c r="H24" s="98"/>
      <c r="I24" s="98"/>
      <c r="J24" s="42"/>
      <c r="K24" s="42"/>
    </row>
    <row r="25" spans="1:13" x14ac:dyDescent="0.25">
      <c r="A25" s="41" t="s">
        <v>28</v>
      </c>
      <c r="B25" s="98" t="s">
        <v>47</v>
      </c>
      <c r="C25" s="98"/>
      <c r="D25" s="98"/>
      <c r="E25" s="98"/>
      <c r="F25" s="98"/>
      <c r="G25" s="98"/>
      <c r="H25" s="98"/>
      <c r="I25" s="98"/>
      <c r="J25" s="42"/>
      <c r="K25" s="42"/>
    </row>
    <row r="26" spans="1:13" ht="32.25" customHeight="1" x14ac:dyDescent="0.25">
      <c r="A26" s="41" t="s">
        <v>35</v>
      </c>
      <c r="B26" s="98" t="s">
        <v>48</v>
      </c>
      <c r="C26" s="98"/>
      <c r="D26" s="98"/>
      <c r="E26" s="98"/>
      <c r="F26" s="98"/>
      <c r="G26" s="98"/>
      <c r="H26" s="98"/>
      <c r="I26" s="98"/>
      <c r="J26" s="42"/>
      <c r="K26" s="42"/>
    </row>
    <row r="27" spans="1:13" x14ac:dyDescent="0.25">
      <c r="A27" s="38" t="s">
        <v>39</v>
      </c>
      <c r="B27" s="98" t="s">
        <v>49</v>
      </c>
      <c r="C27" s="98"/>
      <c r="D27" s="98"/>
      <c r="E27" s="98"/>
      <c r="F27" s="98"/>
      <c r="G27" s="98"/>
      <c r="H27" s="98"/>
      <c r="I27" s="98"/>
      <c r="J27" s="42"/>
      <c r="K27" s="42"/>
    </row>
    <row r="28" spans="1:13" x14ac:dyDescent="0.25">
      <c r="A28" s="38"/>
      <c r="B28" s="98" t="s">
        <v>50</v>
      </c>
      <c r="C28" s="98"/>
      <c r="D28" s="98"/>
      <c r="E28" s="98"/>
      <c r="F28" s="98"/>
      <c r="G28" s="98"/>
      <c r="H28" s="98"/>
      <c r="I28" s="98"/>
      <c r="J28" s="42"/>
      <c r="K28" s="42"/>
    </row>
    <row r="29" spans="1:13" x14ac:dyDescent="0.25">
      <c r="A29" s="38" t="s">
        <v>25</v>
      </c>
      <c r="B29" s="98" t="s">
        <v>51</v>
      </c>
      <c r="C29" s="98"/>
      <c r="D29" s="98"/>
      <c r="E29" s="98"/>
      <c r="F29" s="98"/>
      <c r="G29" s="98"/>
      <c r="H29" s="98"/>
      <c r="I29" s="98"/>
      <c r="J29" s="98"/>
      <c r="K29" s="98"/>
      <c r="L29" s="98"/>
      <c r="M29" s="98"/>
    </row>
    <row r="30" spans="1:13" x14ac:dyDescent="0.25">
      <c r="A30" s="38"/>
      <c r="B30" s="71"/>
      <c r="C30" s="71"/>
      <c r="D30" s="71"/>
      <c r="E30" s="71"/>
      <c r="F30" s="71"/>
      <c r="G30" s="71"/>
      <c r="H30" s="71"/>
      <c r="I30" s="71"/>
      <c r="J30" s="71"/>
      <c r="K30" s="71"/>
    </row>
    <row r="31" spans="1:13" ht="18.75" hidden="1" customHeight="1" outlineLevel="1" x14ac:dyDescent="0.25">
      <c r="A31" s="6"/>
      <c r="B31" s="7" t="s">
        <v>52</v>
      </c>
      <c r="C31" s="108" t="s">
        <v>3</v>
      </c>
      <c r="D31" s="109"/>
      <c r="E31" s="109"/>
      <c r="F31" s="109"/>
      <c r="G31" s="110"/>
      <c r="H31" s="80"/>
      <c r="I31" s="108" t="s">
        <v>53</v>
      </c>
      <c r="J31" s="109"/>
      <c r="K31" s="109"/>
      <c r="L31" s="109"/>
      <c r="M31" s="109"/>
    </row>
    <row r="32" spans="1:13" ht="24.75" hidden="1" customHeight="1" outlineLevel="1" x14ac:dyDescent="0.25">
      <c r="A32" s="44"/>
      <c r="B32" s="45" t="s">
        <v>54</v>
      </c>
      <c r="C32" s="108"/>
      <c r="D32" s="109"/>
      <c r="E32" s="109"/>
      <c r="F32" s="109"/>
      <c r="G32" s="110"/>
      <c r="H32" s="80"/>
      <c r="I32" s="108"/>
      <c r="J32" s="109"/>
      <c r="K32" s="109"/>
      <c r="L32" s="109"/>
      <c r="M32" s="109"/>
    </row>
    <row r="33" spans="1:13" ht="29.25" hidden="1" customHeight="1" outlineLevel="1" x14ac:dyDescent="0.25">
      <c r="A33" s="10"/>
      <c r="B33" s="11" t="s">
        <v>55</v>
      </c>
      <c r="C33" s="111"/>
      <c r="D33" s="112"/>
      <c r="E33" s="112"/>
      <c r="F33" s="112"/>
      <c r="G33" s="113"/>
      <c r="H33" s="81"/>
      <c r="I33" s="111"/>
      <c r="J33" s="112"/>
      <c r="K33" s="112"/>
      <c r="L33" s="112"/>
      <c r="M33" s="112"/>
    </row>
    <row r="34" spans="1:13" s="15" customFormat="1" hidden="1" outlineLevel="1" x14ac:dyDescent="0.25">
      <c r="A34" s="104" t="s">
        <v>5</v>
      </c>
      <c r="B34" s="106" t="s">
        <v>6</v>
      </c>
      <c r="C34" s="12" t="s">
        <v>56</v>
      </c>
      <c r="D34" s="12"/>
      <c r="E34" s="12" t="s">
        <v>56</v>
      </c>
      <c r="F34" s="46"/>
      <c r="G34" s="47" t="s">
        <v>57</v>
      </c>
      <c r="H34" s="46"/>
      <c r="I34" s="48" t="str">
        <f>+C34</f>
        <v>Gasolina Corriente</v>
      </c>
      <c r="J34" s="48"/>
      <c r="K34" s="48"/>
      <c r="L34" s="48" t="str">
        <f>+E34</f>
        <v>Gasolina Corriente</v>
      </c>
      <c r="M34" s="13" t="str">
        <f>+G34</f>
        <v>B10</v>
      </c>
    </row>
    <row r="35" spans="1:13" s="15" customFormat="1" hidden="1" outlineLevel="1" x14ac:dyDescent="0.25">
      <c r="A35" s="104"/>
      <c r="B35" s="106"/>
      <c r="C35" s="13"/>
      <c r="D35" s="13"/>
      <c r="E35" s="49">
        <v>0.08</v>
      </c>
      <c r="F35" s="50"/>
      <c r="G35" s="51">
        <v>0.1</v>
      </c>
      <c r="H35" s="51"/>
      <c r="I35" s="51"/>
      <c r="J35" s="51"/>
      <c r="K35" s="51"/>
      <c r="L35" s="49">
        <v>0.08</v>
      </c>
      <c r="M35" s="52">
        <v>0.1</v>
      </c>
    </row>
    <row r="36" spans="1:13" s="15" customFormat="1" hidden="1" outlineLevel="1" x14ac:dyDescent="0.25">
      <c r="A36" s="105"/>
      <c r="B36" s="107"/>
      <c r="C36" s="12" t="s">
        <v>9</v>
      </c>
      <c r="D36" s="12"/>
      <c r="E36" s="12" t="s">
        <v>9</v>
      </c>
      <c r="F36" s="46"/>
      <c r="G36" s="47" t="s">
        <v>9</v>
      </c>
      <c r="H36" s="46"/>
      <c r="I36" s="48" t="s">
        <v>9</v>
      </c>
      <c r="J36" s="48"/>
      <c r="K36" s="48"/>
      <c r="L36" s="48" t="s">
        <v>9</v>
      </c>
      <c r="M36" s="13" t="s">
        <v>9</v>
      </c>
    </row>
    <row r="37" spans="1:13" hidden="1" outlineLevel="1" x14ac:dyDescent="0.25">
      <c r="A37" s="16" t="s">
        <v>10</v>
      </c>
      <c r="B37" s="17" t="s">
        <v>11</v>
      </c>
      <c r="C37" s="27">
        <f>'[1]CORRIENTE OXIGENADA'!C7</f>
        <v>3630.32</v>
      </c>
      <c r="D37" s="27"/>
      <c r="E37" s="27">
        <f>+L37</f>
        <v>3965.72</v>
      </c>
      <c r="F37" s="53"/>
      <c r="G37" s="54">
        <f>+M37</f>
        <v>4408.22</v>
      </c>
      <c r="H37" s="53"/>
      <c r="I37" s="55">
        <f>C37</f>
        <v>3630.32</v>
      </c>
      <c r="J37" s="23"/>
      <c r="K37" s="23"/>
      <c r="L37" s="18">
        <f>+'[1]CORRIENTE OXIGENADA'!D10</f>
        <v>3965.72</v>
      </c>
      <c r="M37" s="19">
        <f>+[1]BIODIESEL!H10</f>
        <v>4408.22</v>
      </c>
    </row>
    <row r="38" spans="1:13" hidden="1" outlineLevel="1" x14ac:dyDescent="0.25">
      <c r="A38" s="16" t="s">
        <v>58</v>
      </c>
      <c r="B38" s="56" t="s">
        <v>59</v>
      </c>
      <c r="C38" s="57" t="str">
        <f t="shared" ref="C38:C44" si="0">+E38</f>
        <v>------------------</v>
      </c>
      <c r="D38" s="57"/>
      <c r="E38" s="29" t="s">
        <v>60</v>
      </c>
      <c r="F38" s="58"/>
      <c r="G38" s="59" t="s">
        <v>60</v>
      </c>
      <c r="H38" s="62"/>
      <c r="I38" s="55">
        <f>'[1]CORRIENTE OXIGENADA'!C11</f>
        <v>1213.5675225081191</v>
      </c>
      <c r="J38" s="23"/>
      <c r="K38" s="23"/>
      <c r="L38" s="29">
        <f>+'[1]CORRIENTE OXIGENADA'!D11</f>
        <v>1116.4821207074697</v>
      </c>
      <c r="M38" s="24">
        <f>+[1]BIODIESEL!H11</f>
        <v>1092.21</v>
      </c>
    </row>
    <row r="39" spans="1:13" hidden="1" outlineLevel="1" x14ac:dyDescent="0.25">
      <c r="A39" s="16" t="s">
        <v>61</v>
      </c>
      <c r="B39" s="56" t="s">
        <v>62</v>
      </c>
      <c r="C39" s="57" t="str">
        <f t="shared" si="0"/>
        <v>***</v>
      </c>
      <c r="D39" s="57"/>
      <c r="E39" s="18" t="str">
        <f>+A60</f>
        <v>***</v>
      </c>
      <c r="F39" s="60"/>
      <c r="G39" s="59" t="str">
        <f>+E39</f>
        <v>***</v>
      </c>
      <c r="H39" s="62"/>
      <c r="I39" s="55" t="str">
        <f t="shared" ref="I39:I44" si="1">+L39</f>
        <v>***</v>
      </c>
      <c r="J39" s="23"/>
      <c r="K39" s="23"/>
      <c r="L39" s="18" t="str">
        <f>+E39</f>
        <v>***</v>
      </c>
      <c r="M39" s="24" t="str">
        <f>+G39</f>
        <v>***</v>
      </c>
    </row>
    <row r="40" spans="1:13" hidden="1" outlineLevel="1" x14ac:dyDescent="0.25">
      <c r="A40" s="16" t="s">
        <v>63</v>
      </c>
      <c r="B40" s="56" t="s">
        <v>64</v>
      </c>
      <c r="C40" s="57" t="str">
        <f t="shared" si="0"/>
        <v>N.A.</v>
      </c>
      <c r="D40" s="57"/>
      <c r="E40" s="18" t="s">
        <v>65</v>
      </c>
      <c r="F40" s="60"/>
      <c r="G40" s="24" t="str">
        <f>+A64</f>
        <v>*******</v>
      </c>
      <c r="H40" s="62"/>
      <c r="I40" s="23" t="str">
        <f t="shared" si="1"/>
        <v>*******</v>
      </c>
      <c r="J40" s="23"/>
      <c r="K40" s="23"/>
      <c r="L40" s="18" t="str">
        <f>+A64</f>
        <v>*******</v>
      </c>
      <c r="M40" s="24" t="str">
        <f>+A64</f>
        <v>*******</v>
      </c>
    </row>
    <row r="41" spans="1:13" hidden="1" outlineLevel="1" x14ac:dyDescent="0.25">
      <c r="A41" s="16" t="s">
        <v>15</v>
      </c>
      <c r="B41" s="17" t="s">
        <v>16</v>
      </c>
      <c r="C41" s="61">
        <f t="shared" si="0"/>
        <v>18.582266130890762</v>
      </c>
      <c r="D41" s="61"/>
      <c r="E41" s="23">
        <f>+[1]Rubros!K17</f>
        <v>18.582266130890762</v>
      </c>
      <c r="F41" s="62"/>
      <c r="G41" s="59">
        <f>+E41</f>
        <v>18.582266130890762</v>
      </c>
      <c r="H41" s="62"/>
      <c r="I41" s="55">
        <f t="shared" si="1"/>
        <v>18.582266130890762</v>
      </c>
      <c r="J41" s="23"/>
      <c r="K41" s="23"/>
      <c r="L41" s="23">
        <f>+[1]Rubros!K17</f>
        <v>18.582266130890762</v>
      </c>
      <c r="M41" s="24">
        <f>+L41</f>
        <v>18.582266130890762</v>
      </c>
    </row>
    <row r="42" spans="1:13" hidden="1" outlineLevel="1" x14ac:dyDescent="0.25">
      <c r="A42" s="16" t="s">
        <v>17</v>
      </c>
      <c r="B42" s="17" t="s">
        <v>18</v>
      </c>
      <c r="C42" s="61">
        <f t="shared" si="0"/>
        <v>65.472307442355259</v>
      </c>
      <c r="D42" s="61"/>
      <c r="E42" s="18">
        <f>+[1]Rubros!K53</f>
        <v>65.472307442355259</v>
      </c>
      <c r="F42" s="60"/>
      <c r="G42" s="63">
        <f>+E42</f>
        <v>65.472307442355259</v>
      </c>
      <c r="H42" s="60"/>
      <c r="I42" s="64">
        <f t="shared" si="1"/>
        <v>65.472307442355259</v>
      </c>
      <c r="J42" s="18"/>
      <c r="K42" s="18"/>
      <c r="L42" s="18">
        <f>+[1]Rubros!L53</f>
        <v>65.472307442355259</v>
      </c>
      <c r="M42" s="19">
        <f>+L42</f>
        <v>65.472307442355259</v>
      </c>
    </row>
    <row r="43" spans="1:13" hidden="1" outlineLevel="1" x14ac:dyDescent="0.25">
      <c r="A43" s="16" t="s">
        <v>19</v>
      </c>
      <c r="B43" s="17" t="s">
        <v>20</v>
      </c>
      <c r="C43" s="61">
        <f t="shared" si="0"/>
        <v>11.160667999999999</v>
      </c>
      <c r="D43" s="61"/>
      <c r="E43" s="18">
        <f>+[1]Rubros!Q42</f>
        <v>11.160667999999999</v>
      </c>
      <c r="F43" s="60"/>
      <c r="G43" s="63">
        <f>+[1]Rubros!R42</f>
        <v>11.160667999999999</v>
      </c>
      <c r="H43" s="60"/>
      <c r="I43" s="64">
        <f t="shared" si="1"/>
        <v>11.160667999999999</v>
      </c>
      <c r="J43" s="18"/>
      <c r="K43" s="18"/>
      <c r="L43" s="18">
        <f>+[1]Rubros!S42</f>
        <v>11.160667999999999</v>
      </c>
      <c r="M43" s="19">
        <f>+[1]Rubros!T42</f>
        <v>11.160667999999999</v>
      </c>
    </row>
    <row r="44" spans="1:13" hidden="1" outlineLevel="1" x14ac:dyDescent="0.25">
      <c r="A44" s="16"/>
      <c r="B44" s="17" t="s">
        <v>67</v>
      </c>
      <c r="C44" s="61">
        <f t="shared" si="0"/>
        <v>71.510000000000005</v>
      </c>
      <c r="D44" s="61"/>
      <c r="E44" s="29">
        <f>+[1]ARAUCA!C14</f>
        <v>71.510000000000005</v>
      </c>
      <c r="F44" s="58"/>
      <c r="G44" s="59">
        <f>+E44</f>
        <v>71.510000000000005</v>
      </c>
      <c r="H44" s="62"/>
      <c r="I44" s="55">
        <f t="shared" si="1"/>
        <v>71.510000000000005</v>
      </c>
      <c r="J44" s="23"/>
      <c r="K44" s="23"/>
      <c r="L44" s="29">
        <f>+E44</f>
        <v>71.510000000000005</v>
      </c>
      <c r="M44" s="24">
        <f>+E44</f>
        <v>71.510000000000005</v>
      </c>
    </row>
    <row r="45" spans="1:13" hidden="1" outlineLevel="1" x14ac:dyDescent="0.25">
      <c r="A45" s="25" t="s">
        <v>21</v>
      </c>
      <c r="B45" s="26" t="s">
        <v>22</v>
      </c>
      <c r="C45" s="65">
        <f t="shared" ref="C45:M45" si="2">SUM(C37:C44)</f>
        <v>3797.0452415732466</v>
      </c>
      <c r="D45" s="65"/>
      <c r="E45" s="27">
        <f t="shared" si="2"/>
        <v>4132.4452415732458</v>
      </c>
      <c r="F45" s="53"/>
      <c r="G45" s="54">
        <f t="shared" si="2"/>
        <v>4574.9452415732476</v>
      </c>
      <c r="H45" s="53"/>
      <c r="I45" s="66">
        <f t="shared" si="2"/>
        <v>5010.6127640813665</v>
      </c>
      <c r="J45" s="27"/>
      <c r="K45" s="27"/>
      <c r="L45" s="27">
        <f t="shared" si="2"/>
        <v>5248.9273622807168</v>
      </c>
      <c r="M45" s="28">
        <f t="shared" si="2"/>
        <v>5667.1552415732476</v>
      </c>
    </row>
    <row r="46" spans="1:13" hidden="1" outlineLevel="1" x14ac:dyDescent="0.25">
      <c r="A46" s="16" t="s">
        <v>23</v>
      </c>
      <c r="B46" s="17" t="s">
        <v>24</v>
      </c>
      <c r="C46" s="62" t="str">
        <f>+E46</f>
        <v>*</v>
      </c>
      <c r="D46" s="62"/>
      <c r="E46" s="29" t="s">
        <v>43</v>
      </c>
      <c r="F46" s="58"/>
      <c r="G46" s="59" t="str">
        <f>+E46</f>
        <v>*</v>
      </c>
      <c r="H46" s="62"/>
      <c r="I46" s="55" t="str">
        <f>+L46</f>
        <v>*</v>
      </c>
      <c r="J46" s="23"/>
      <c r="K46" s="23"/>
      <c r="L46" s="29" t="str">
        <f>+A58</f>
        <v>*</v>
      </c>
      <c r="M46" s="24" t="str">
        <f>+A58</f>
        <v>*</v>
      </c>
    </row>
    <row r="47" spans="1:13" hidden="1" outlineLevel="1" x14ac:dyDescent="0.25">
      <c r="A47" s="16" t="s">
        <v>68</v>
      </c>
      <c r="B47" s="17" t="s">
        <v>69</v>
      </c>
      <c r="C47" s="62" t="str">
        <f>+E47</f>
        <v>**</v>
      </c>
      <c r="D47" s="62"/>
      <c r="E47" s="18" t="str">
        <f>+A59</f>
        <v>**</v>
      </c>
      <c r="F47" s="60"/>
      <c r="G47" s="63" t="str">
        <f>+E47</f>
        <v>**</v>
      </c>
      <c r="H47" s="60"/>
      <c r="I47" s="64" t="str">
        <f>+L47</f>
        <v>**</v>
      </c>
      <c r="J47" s="18"/>
      <c r="K47" s="18"/>
      <c r="L47" s="18" t="str">
        <f>+G47</f>
        <v>**</v>
      </c>
      <c r="M47" s="19" t="str">
        <f>+L47</f>
        <v>**</v>
      </c>
    </row>
    <row r="48" spans="1:13" hidden="1" outlineLevel="1" x14ac:dyDescent="0.25">
      <c r="A48" s="16" t="s">
        <v>70</v>
      </c>
      <c r="B48" s="17" t="s">
        <v>71</v>
      </c>
      <c r="C48" s="62" t="str">
        <f>+E48</f>
        <v>****</v>
      </c>
      <c r="D48" s="62"/>
      <c r="E48" s="23" t="str">
        <f>+A61</f>
        <v>****</v>
      </c>
      <c r="F48" s="62"/>
      <c r="G48" s="59" t="str">
        <f>+A61</f>
        <v>****</v>
      </c>
      <c r="H48" s="62"/>
      <c r="I48" s="55" t="str">
        <f>+L48</f>
        <v>****</v>
      </c>
      <c r="J48" s="23"/>
      <c r="K48" s="23"/>
      <c r="L48" s="23" t="str">
        <f>+A61</f>
        <v>****</v>
      </c>
      <c r="M48" s="24" t="str">
        <f>+A61</f>
        <v>****</v>
      </c>
    </row>
    <row r="49" spans="1:13" hidden="1" outlineLevel="1" x14ac:dyDescent="0.25">
      <c r="A49" s="25" t="s">
        <v>72</v>
      </c>
      <c r="B49" s="26" t="s">
        <v>30</v>
      </c>
      <c r="C49" s="65">
        <f t="shared" ref="C49:M49" si="3">SUM(C45:C48)</f>
        <v>3797.0452415732466</v>
      </c>
      <c r="D49" s="65"/>
      <c r="E49" s="27">
        <f t="shared" si="3"/>
        <v>4132.4452415732458</v>
      </c>
      <c r="F49" s="53"/>
      <c r="G49" s="54">
        <f t="shared" si="3"/>
        <v>4574.9452415732476</v>
      </c>
      <c r="H49" s="53"/>
      <c r="I49" s="66">
        <f t="shared" si="3"/>
        <v>5010.6127640813665</v>
      </c>
      <c r="J49" s="27"/>
      <c r="K49" s="27"/>
      <c r="L49" s="27">
        <f t="shared" si="3"/>
        <v>5248.9273622807168</v>
      </c>
      <c r="M49" s="28">
        <f t="shared" si="3"/>
        <v>5667.1552415732476</v>
      </c>
    </row>
    <row r="50" spans="1:13" hidden="1" outlineLevel="1" x14ac:dyDescent="0.25">
      <c r="A50" s="16" t="s">
        <v>31</v>
      </c>
      <c r="B50" s="17" t="s">
        <v>32</v>
      </c>
      <c r="C50" s="62" t="str">
        <f>+E50</f>
        <v>********</v>
      </c>
      <c r="D50" s="62"/>
      <c r="E50" s="18" t="str">
        <f>+L50</f>
        <v>********</v>
      </c>
      <c r="F50" s="60"/>
      <c r="G50" s="59" t="str">
        <f>+E50</f>
        <v>********</v>
      </c>
      <c r="H50" s="62"/>
      <c r="I50" s="55" t="str">
        <f>+L50</f>
        <v>********</v>
      </c>
      <c r="J50" s="23"/>
      <c r="K50" s="23"/>
      <c r="L50" s="18" t="str">
        <f>+A65</f>
        <v>********</v>
      </c>
      <c r="M50" s="24" t="str">
        <f>+A65</f>
        <v>********</v>
      </c>
    </row>
    <row r="51" spans="1:13" hidden="1" outlineLevel="1" x14ac:dyDescent="0.25">
      <c r="A51" s="16" t="s">
        <v>33</v>
      </c>
      <c r="B51" s="17" t="s">
        <v>34</v>
      </c>
      <c r="C51" s="62" t="str">
        <f>+E51</f>
        <v>*****</v>
      </c>
      <c r="D51" s="62"/>
      <c r="E51" s="18" t="str">
        <f>+A62</f>
        <v>*****</v>
      </c>
      <c r="F51" s="60"/>
      <c r="G51" s="59" t="s">
        <v>74</v>
      </c>
      <c r="H51" s="62"/>
      <c r="I51" s="64" t="str">
        <f>+L51</f>
        <v>*****</v>
      </c>
      <c r="J51" s="18"/>
      <c r="K51" s="18"/>
      <c r="L51" s="18" t="str">
        <f>+E51</f>
        <v>*****</v>
      </c>
      <c r="M51" s="24" t="s">
        <v>74</v>
      </c>
    </row>
    <row r="52" spans="1:13" hidden="1" outlineLevel="1" x14ac:dyDescent="0.25">
      <c r="A52" s="16" t="s">
        <v>37</v>
      </c>
      <c r="B52" s="17" t="s">
        <v>38</v>
      </c>
      <c r="C52" s="62" t="str">
        <f>+E52</f>
        <v>******</v>
      </c>
      <c r="D52" s="62"/>
      <c r="E52" s="18" t="str">
        <f>+A63</f>
        <v>******</v>
      </c>
      <c r="F52" s="60"/>
      <c r="G52" s="63" t="str">
        <f>+E52</f>
        <v>******</v>
      </c>
      <c r="H52" s="60"/>
      <c r="I52" s="64" t="str">
        <f>+L52</f>
        <v>******</v>
      </c>
      <c r="J52" s="18"/>
      <c r="K52" s="18"/>
      <c r="L52" s="18" t="str">
        <f>+G52</f>
        <v>******</v>
      </c>
      <c r="M52" s="19" t="str">
        <f>+L52</f>
        <v>******</v>
      </c>
    </row>
    <row r="53" spans="1:13" ht="27.75" hidden="1" customHeight="1" outlineLevel="1" x14ac:dyDescent="0.25">
      <c r="A53" s="31" t="s">
        <v>40</v>
      </c>
      <c r="B53" s="32" t="s">
        <v>41</v>
      </c>
      <c r="C53" s="67"/>
      <c r="D53" s="67"/>
      <c r="E53" s="33"/>
      <c r="F53" s="68"/>
      <c r="G53" s="69"/>
      <c r="H53" s="68"/>
      <c r="I53" s="70"/>
      <c r="J53" s="33"/>
      <c r="K53" s="33"/>
      <c r="L53" s="33"/>
      <c r="M53" s="34"/>
    </row>
    <row r="54" spans="1:13" hidden="1" outlineLevel="1" x14ac:dyDescent="0.25">
      <c r="A54" s="35"/>
      <c r="B54" s="36"/>
      <c r="C54" s="37"/>
      <c r="D54" s="37"/>
      <c r="E54" s="37"/>
      <c r="F54" s="37"/>
      <c r="G54" s="37"/>
      <c r="H54" s="37"/>
      <c r="I54" s="37"/>
      <c r="J54" s="37"/>
      <c r="K54" s="37"/>
    </row>
    <row r="55" spans="1:13" ht="15" hidden="1" customHeight="1" outlineLevel="1" x14ac:dyDescent="0.25">
      <c r="A55" s="38"/>
      <c r="B55" s="114"/>
      <c r="C55" s="114"/>
      <c r="D55" s="114"/>
      <c r="E55" s="114"/>
      <c r="F55" s="114"/>
      <c r="G55" s="114"/>
      <c r="H55" s="114"/>
      <c r="I55" s="114"/>
      <c r="J55" s="71"/>
      <c r="K55" s="71"/>
    </row>
    <row r="56" spans="1:13" hidden="1" outlineLevel="1" x14ac:dyDescent="0.25">
      <c r="A56" s="38"/>
      <c r="B56" s="98" t="s">
        <v>76</v>
      </c>
      <c r="C56" s="98"/>
      <c r="D56" s="98"/>
      <c r="E56" s="98"/>
      <c r="F56" s="98"/>
      <c r="G56" s="98"/>
      <c r="H56" s="98"/>
      <c r="I56" s="98"/>
      <c r="J56" s="42"/>
      <c r="K56" s="42"/>
      <c r="L56" s="72"/>
      <c r="M56" s="72"/>
    </row>
    <row r="57" spans="1:13" ht="15" hidden="1" customHeight="1" outlineLevel="1" x14ac:dyDescent="0.25">
      <c r="A57" s="73">
        <v>1</v>
      </c>
      <c r="B57" s="98" t="s">
        <v>44</v>
      </c>
      <c r="C57" s="98"/>
      <c r="D57" s="98"/>
      <c r="E57" s="98"/>
      <c r="F57" s="98"/>
      <c r="G57" s="98"/>
      <c r="H57" s="98"/>
      <c r="I57" s="98"/>
      <c r="J57" s="42"/>
      <c r="K57" s="42"/>
      <c r="L57" s="72"/>
      <c r="M57" s="72"/>
    </row>
    <row r="58" spans="1:13" ht="15" hidden="1" customHeight="1" outlineLevel="1" x14ac:dyDescent="0.25">
      <c r="A58" s="38" t="s">
        <v>43</v>
      </c>
      <c r="B58" s="98" t="s">
        <v>77</v>
      </c>
      <c r="C58" s="98"/>
      <c r="D58" s="98"/>
      <c r="E58" s="98"/>
      <c r="F58" s="98"/>
      <c r="G58" s="98"/>
      <c r="H58" s="98"/>
      <c r="I58" s="98"/>
      <c r="J58" s="98"/>
      <c r="K58" s="98"/>
      <c r="L58" s="98"/>
      <c r="M58" s="98"/>
    </row>
    <row r="59" spans="1:13" hidden="1" outlineLevel="1" x14ac:dyDescent="0.25">
      <c r="A59" s="41" t="s">
        <v>14</v>
      </c>
      <c r="B59" s="98" t="s">
        <v>78</v>
      </c>
      <c r="C59" s="98"/>
      <c r="D59" s="98"/>
      <c r="E59" s="98"/>
      <c r="F59" s="98"/>
      <c r="G59" s="98"/>
      <c r="H59" s="98"/>
      <c r="I59" s="98"/>
      <c r="J59" s="42"/>
      <c r="K59" s="42"/>
      <c r="L59" s="72"/>
      <c r="M59" s="72"/>
    </row>
    <row r="60" spans="1:13" hidden="1" outlineLevel="1" x14ac:dyDescent="0.25">
      <c r="A60" s="41" t="s">
        <v>28</v>
      </c>
      <c r="B60" s="42" t="s">
        <v>79</v>
      </c>
      <c r="C60" s="42"/>
      <c r="D60" s="42"/>
      <c r="E60" s="42"/>
      <c r="F60" s="42"/>
      <c r="G60" s="42"/>
      <c r="H60" s="42"/>
      <c r="I60" s="42"/>
      <c r="J60" s="42"/>
      <c r="K60" s="42"/>
      <c r="L60" s="72"/>
      <c r="M60" s="72"/>
    </row>
    <row r="61" spans="1:13" ht="15" hidden="1" customHeight="1" outlineLevel="1" x14ac:dyDescent="0.25">
      <c r="A61" s="41" t="s">
        <v>35</v>
      </c>
      <c r="B61" s="98" t="s">
        <v>80</v>
      </c>
      <c r="C61" s="98"/>
      <c r="D61" s="98"/>
      <c r="E61" s="98"/>
      <c r="F61" s="98"/>
      <c r="G61" s="98"/>
      <c r="H61" s="42"/>
      <c r="I61" s="42"/>
      <c r="J61" s="42"/>
      <c r="K61" s="42"/>
      <c r="L61" s="72"/>
      <c r="M61" s="72"/>
    </row>
    <row r="62" spans="1:13" ht="27.75" hidden="1" customHeight="1" outlineLevel="1" x14ac:dyDescent="0.25">
      <c r="A62" s="38" t="s">
        <v>39</v>
      </c>
      <c r="B62" s="98" t="s">
        <v>48</v>
      </c>
      <c r="C62" s="98"/>
      <c r="D62" s="98"/>
      <c r="E62" s="98"/>
      <c r="F62" s="98"/>
      <c r="G62" s="98"/>
      <c r="H62" s="98"/>
      <c r="I62" s="98"/>
      <c r="J62" s="42"/>
      <c r="K62" s="42"/>
      <c r="L62" s="72"/>
      <c r="M62" s="72"/>
    </row>
    <row r="63" spans="1:13" ht="25.5" hidden="1" customHeight="1" outlineLevel="1" x14ac:dyDescent="0.25">
      <c r="A63" s="38" t="s">
        <v>75</v>
      </c>
      <c r="B63" s="98" t="s">
        <v>81</v>
      </c>
      <c r="C63" s="98"/>
      <c r="D63" s="98"/>
      <c r="E63" s="98"/>
      <c r="F63" s="98"/>
      <c r="G63" s="98"/>
      <c r="H63" s="98"/>
      <c r="I63" s="98"/>
      <c r="J63" s="42"/>
      <c r="K63" s="42"/>
      <c r="L63" s="72"/>
      <c r="M63" s="72"/>
    </row>
    <row r="64" spans="1:13" ht="25.5" hidden="1" customHeight="1" outlineLevel="1" x14ac:dyDescent="0.25">
      <c r="A64" s="38" t="s">
        <v>66</v>
      </c>
      <c r="B64" s="98" t="s">
        <v>82</v>
      </c>
      <c r="C64" s="98"/>
      <c r="D64" s="98"/>
      <c r="E64" s="98"/>
      <c r="F64" s="98"/>
      <c r="G64" s="98"/>
      <c r="H64" s="98"/>
      <c r="I64" s="98"/>
      <c r="J64" s="42"/>
      <c r="K64" s="42"/>
      <c r="L64" s="72"/>
      <c r="M64" s="72"/>
    </row>
    <row r="65" spans="1:13" ht="25.5" hidden="1" customHeight="1" outlineLevel="1" x14ac:dyDescent="0.25">
      <c r="A65" s="38" t="s">
        <v>73</v>
      </c>
      <c r="B65" s="98" t="s">
        <v>83</v>
      </c>
      <c r="C65" s="98"/>
      <c r="D65" s="98"/>
      <c r="E65" s="98"/>
      <c r="F65" s="98"/>
      <c r="G65" s="98"/>
      <c r="H65" s="98"/>
      <c r="I65" s="98"/>
      <c r="J65" s="42"/>
      <c r="K65" s="42"/>
      <c r="L65" s="72"/>
      <c r="M65" s="72"/>
    </row>
    <row r="66" spans="1:13" hidden="1" outlineLevel="1" x14ac:dyDescent="0.25">
      <c r="B66" s="74" t="s">
        <v>84</v>
      </c>
      <c r="C66" s="75"/>
      <c r="D66" s="75"/>
      <c r="E66" s="75"/>
      <c r="F66" s="75"/>
      <c r="G66" s="75"/>
      <c r="H66" s="75"/>
      <c r="I66" s="75"/>
      <c r="J66" s="75"/>
      <c r="K66" s="75"/>
      <c r="L66" s="72"/>
      <c r="M66" s="72"/>
    </row>
    <row r="67" spans="1:13" ht="28.5" hidden="1" customHeight="1" outlineLevel="1" x14ac:dyDescent="0.25">
      <c r="B67" s="39" t="s">
        <v>42</v>
      </c>
    </row>
    <row r="68" spans="1:13" hidden="1" outlineLevel="1" x14ac:dyDescent="0.25">
      <c r="B68" s="76"/>
    </row>
    <row r="69" spans="1:13" hidden="1" outlineLevel="2" x14ac:dyDescent="0.25">
      <c r="A69" s="4"/>
      <c r="B69" s="115" t="s">
        <v>85</v>
      </c>
      <c r="C69" s="115"/>
      <c r="D69" s="115"/>
      <c r="E69" s="115"/>
      <c r="F69" s="115"/>
      <c r="G69" s="115"/>
      <c r="H69" s="92"/>
      <c r="I69" s="5"/>
      <c r="J69" s="5"/>
      <c r="K69" s="5"/>
    </row>
    <row r="70" spans="1:13" s="78" customFormat="1" hidden="1" outlineLevel="2" x14ac:dyDescent="0.25">
      <c r="A70" s="4"/>
      <c r="B70" s="77"/>
      <c r="C70" s="77"/>
      <c r="D70" s="77"/>
      <c r="E70" s="77"/>
      <c r="F70" s="77"/>
      <c r="G70" s="77"/>
      <c r="H70" s="77"/>
      <c r="I70" s="5"/>
      <c r="J70" s="5"/>
      <c r="K70" s="5"/>
    </row>
    <row r="71" spans="1:13" ht="15.75" hidden="1" outlineLevel="2" thickTop="1" x14ac:dyDescent="0.25">
      <c r="A71" s="6"/>
      <c r="B71" s="7" t="s">
        <v>52</v>
      </c>
      <c r="C71" s="99" t="s">
        <v>3</v>
      </c>
      <c r="D71" s="137"/>
      <c r="E71" s="116"/>
      <c r="F71" s="93"/>
      <c r="G71" s="120" t="s">
        <v>86</v>
      </c>
      <c r="H71" s="137"/>
      <c r="I71" s="100"/>
      <c r="J71" s="80"/>
      <c r="K71" s="80"/>
    </row>
    <row r="72" spans="1:13" hidden="1" outlineLevel="2" x14ac:dyDescent="0.25">
      <c r="A72" s="44"/>
      <c r="B72" s="45" t="s">
        <v>87</v>
      </c>
      <c r="C72" s="117"/>
      <c r="D72" s="112"/>
      <c r="E72" s="118"/>
      <c r="F72" s="81"/>
      <c r="G72" s="121"/>
      <c r="H72" s="112"/>
      <c r="I72" s="122"/>
      <c r="J72" s="80"/>
      <c r="K72" s="80"/>
    </row>
    <row r="73" spans="1:13" hidden="1" outlineLevel="2" x14ac:dyDescent="0.25">
      <c r="A73" s="10"/>
      <c r="B73" s="11" t="s">
        <v>88</v>
      </c>
      <c r="C73" s="101"/>
      <c r="D73" s="138"/>
      <c r="E73" s="119"/>
      <c r="F73" s="94"/>
      <c r="G73" s="123"/>
      <c r="H73" s="138"/>
      <c r="I73" s="102"/>
      <c r="J73" s="80"/>
      <c r="K73" s="80"/>
    </row>
    <row r="74" spans="1:13" hidden="1" outlineLevel="2" x14ac:dyDescent="0.25">
      <c r="A74" s="104" t="s">
        <v>5</v>
      </c>
      <c r="B74" s="106" t="s">
        <v>6</v>
      </c>
      <c r="C74" s="12" t="s">
        <v>56</v>
      </c>
      <c r="D74" s="46"/>
      <c r="E74" s="47" t="s">
        <v>57</v>
      </c>
      <c r="F74" s="46"/>
      <c r="G74" s="48" t="str">
        <f>+C74</f>
        <v>Gasolina Corriente</v>
      </c>
      <c r="H74" s="46"/>
      <c r="I74" s="13" t="str">
        <f>+E74</f>
        <v>B10</v>
      </c>
      <c r="J74" s="83"/>
      <c r="K74" s="83"/>
    </row>
    <row r="75" spans="1:13" hidden="1" outlineLevel="2" x14ac:dyDescent="0.25">
      <c r="A75" s="104"/>
      <c r="B75" s="106"/>
      <c r="C75" s="49">
        <v>0.08</v>
      </c>
      <c r="D75" s="50"/>
      <c r="E75" s="51">
        <v>0.1</v>
      </c>
      <c r="F75" s="51"/>
      <c r="G75" s="49">
        <v>0.08</v>
      </c>
      <c r="H75" s="49"/>
      <c r="I75" s="52">
        <v>0.1</v>
      </c>
      <c r="J75" s="84"/>
      <c r="K75" s="84"/>
    </row>
    <row r="76" spans="1:13" hidden="1" outlineLevel="2" x14ac:dyDescent="0.25">
      <c r="A76" s="105"/>
      <c r="B76" s="107"/>
      <c r="C76" s="12" t="s">
        <v>9</v>
      </c>
      <c r="D76" s="46"/>
      <c r="E76" s="47" t="s">
        <v>9</v>
      </c>
      <c r="F76" s="46"/>
      <c r="G76" s="48" t="s">
        <v>9</v>
      </c>
      <c r="H76" s="46"/>
      <c r="I76" s="13" t="s">
        <v>9</v>
      </c>
      <c r="J76" s="83"/>
      <c r="K76" s="83"/>
    </row>
    <row r="77" spans="1:13" hidden="1" outlineLevel="2" x14ac:dyDescent="0.25">
      <c r="A77" s="16" t="s">
        <v>10</v>
      </c>
      <c r="B77" s="17" t="s">
        <v>11</v>
      </c>
      <c r="C77" s="23">
        <f>+E37</f>
        <v>3965.72</v>
      </c>
      <c r="D77" s="23"/>
      <c r="E77" s="23">
        <f>+G37</f>
        <v>4408.22</v>
      </c>
      <c r="F77" s="23"/>
      <c r="G77" s="55">
        <f>+C77</f>
        <v>3965.72</v>
      </c>
      <c r="H77" s="62"/>
      <c r="I77" s="19">
        <f>+E77</f>
        <v>4408.22</v>
      </c>
      <c r="J77" s="20"/>
      <c r="K77" s="20"/>
    </row>
    <row r="78" spans="1:13" hidden="1" outlineLevel="2" x14ac:dyDescent="0.25">
      <c r="A78" s="16" t="s">
        <v>89</v>
      </c>
      <c r="B78" s="56" t="s">
        <v>59</v>
      </c>
      <c r="C78" s="29" t="s">
        <v>60</v>
      </c>
      <c r="D78" s="58"/>
      <c r="E78" s="59" t="s">
        <v>60</v>
      </c>
      <c r="F78" s="62"/>
      <c r="G78" s="55">
        <f>+L38</f>
        <v>1116.4821207074697</v>
      </c>
      <c r="H78" s="62"/>
      <c r="I78" s="24">
        <f>+M38</f>
        <v>1092.21</v>
      </c>
      <c r="J78" s="85"/>
      <c r="K78" s="85"/>
    </row>
    <row r="79" spans="1:13" hidden="1" outlineLevel="2" x14ac:dyDescent="0.25">
      <c r="A79" s="16" t="s">
        <v>61</v>
      </c>
      <c r="B79" s="86" t="s">
        <v>62</v>
      </c>
      <c r="C79" s="18" t="str">
        <f>+A97</f>
        <v>**</v>
      </c>
      <c r="D79" s="60"/>
      <c r="E79" s="59" t="str">
        <f>+C79</f>
        <v>**</v>
      </c>
      <c r="F79" s="62"/>
      <c r="G79" s="55" t="str">
        <f>+C79</f>
        <v>**</v>
      </c>
      <c r="H79" s="62"/>
      <c r="I79" s="24" t="str">
        <f>+E79</f>
        <v>**</v>
      </c>
      <c r="J79" s="85"/>
      <c r="K79" s="85"/>
    </row>
    <row r="80" spans="1:13" hidden="1" outlineLevel="2" x14ac:dyDescent="0.25">
      <c r="A80" s="16" t="s">
        <v>63</v>
      </c>
      <c r="B80" s="56" t="s">
        <v>64</v>
      </c>
      <c r="C80" s="55" t="s">
        <v>65</v>
      </c>
      <c r="D80" s="62"/>
      <c r="E80" s="24" t="str">
        <f>+A101</f>
        <v>******</v>
      </c>
      <c r="F80" s="62"/>
      <c r="G80" s="23" t="str">
        <f>+A101</f>
        <v>******</v>
      </c>
      <c r="H80" s="62"/>
      <c r="I80" s="24" t="str">
        <f>+A101</f>
        <v>******</v>
      </c>
      <c r="J80" s="85"/>
      <c r="K80" s="85"/>
    </row>
    <row r="81" spans="1:13" hidden="1" outlineLevel="2" x14ac:dyDescent="0.25">
      <c r="A81" s="16" t="s">
        <v>15</v>
      </c>
      <c r="B81" s="17" t="s">
        <v>16</v>
      </c>
      <c r="C81" s="23">
        <f t="shared" ref="C81:C84" si="4">+E41</f>
        <v>18.582266130890762</v>
      </c>
      <c r="D81" s="62"/>
      <c r="E81" s="59">
        <f>+G41</f>
        <v>18.582266130890762</v>
      </c>
      <c r="F81" s="62"/>
      <c r="G81" s="55">
        <f>+C81</f>
        <v>18.582266130890762</v>
      </c>
      <c r="H81" s="62"/>
      <c r="I81" s="24">
        <f>+G81</f>
        <v>18.582266130890762</v>
      </c>
      <c r="J81" s="85"/>
      <c r="K81" s="85"/>
    </row>
    <row r="82" spans="1:13" hidden="1" outlineLevel="2" x14ac:dyDescent="0.25">
      <c r="A82" s="16" t="s">
        <v>17</v>
      </c>
      <c r="B82" s="17" t="s">
        <v>18</v>
      </c>
      <c r="C82" s="18">
        <f t="shared" si="4"/>
        <v>65.472307442355259</v>
      </c>
      <c r="D82" s="60"/>
      <c r="E82" s="63">
        <f>+G42</f>
        <v>65.472307442355259</v>
      </c>
      <c r="F82" s="60"/>
      <c r="G82" s="64">
        <f>+E82</f>
        <v>65.472307442355259</v>
      </c>
      <c r="H82" s="60"/>
      <c r="I82" s="19">
        <f>+G82</f>
        <v>65.472307442355259</v>
      </c>
      <c r="J82" s="20"/>
      <c r="K82" s="20"/>
    </row>
    <row r="83" spans="1:13" hidden="1" outlineLevel="2" x14ac:dyDescent="0.25">
      <c r="A83" s="16" t="s">
        <v>19</v>
      </c>
      <c r="B83" s="17" t="s">
        <v>20</v>
      </c>
      <c r="C83" s="18">
        <f t="shared" si="4"/>
        <v>11.160667999999999</v>
      </c>
      <c r="D83" s="60"/>
      <c r="E83" s="63">
        <f>+G43</f>
        <v>11.160667999999999</v>
      </c>
      <c r="F83" s="60"/>
      <c r="G83" s="64">
        <f>+C83</f>
        <v>11.160667999999999</v>
      </c>
      <c r="H83" s="60"/>
      <c r="I83" s="19">
        <f>+E83</f>
        <v>11.160667999999999</v>
      </c>
      <c r="J83" s="20"/>
      <c r="K83" s="20"/>
    </row>
    <row r="84" spans="1:13" hidden="1" outlineLevel="2" x14ac:dyDescent="0.25">
      <c r="A84" s="16"/>
      <c r="B84" s="17" t="s">
        <v>67</v>
      </c>
      <c r="C84" s="29">
        <f t="shared" si="4"/>
        <v>71.510000000000005</v>
      </c>
      <c r="D84" s="58"/>
      <c r="E84" s="59">
        <f>+G44</f>
        <v>71.510000000000005</v>
      </c>
      <c r="F84" s="62"/>
      <c r="G84" s="55">
        <f>+C84</f>
        <v>71.510000000000005</v>
      </c>
      <c r="H84" s="62"/>
      <c r="I84" s="24">
        <f>+E84</f>
        <v>71.510000000000005</v>
      </c>
      <c r="J84" s="85"/>
      <c r="K84" s="85"/>
    </row>
    <row r="85" spans="1:13" hidden="1" outlineLevel="2" x14ac:dyDescent="0.25">
      <c r="A85" s="25" t="s">
        <v>21</v>
      </c>
      <c r="B85" s="26" t="s">
        <v>22</v>
      </c>
      <c r="C85" s="27">
        <f>SUM(C77:C84)</f>
        <v>4132.4452415732458</v>
      </c>
      <c r="D85" s="53"/>
      <c r="E85" s="54">
        <f>SUM(E77:E84)</f>
        <v>4574.9452415732476</v>
      </c>
      <c r="F85" s="53"/>
      <c r="G85" s="66">
        <f>SUM(G77:G84)</f>
        <v>5248.9273622807168</v>
      </c>
      <c r="H85" s="53"/>
      <c r="I85" s="28">
        <f>SUM(I77:I84)</f>
        <v>5667.1552415732476</v>
      </c>
      <c r="J85" s="87"/>
      <c r="K85" s="87"/>
    </row>
    <row r="86" spans="1:13" hidden="1" outlineLevel="2" x14ac:dyDescent="0.25">
      <c r="A86" s="16" t="s">
        <v>23</v>
      </c>
      <c r="B86" s="17" t="s">
        <v>24</v>
      </c>
      <c r="C86" s="23">
        <f>+'[1]OTROS DPTOS - BASE'!C18</f>
        <v>240</v>
      </c>
      <c r="D86" s="62"/>
      <c r="E86" s="59">
        <f>+'[1]OTROS DPTOS - BASE'!F22</f>
        <v>240</v>
      </c>
      <c r="F86" s="62"/>
      <c r="G86" s="55" t="str">
        <f>+A96</f>
        <v>*</v>
      </c>
      <c r="H86" s="62"/>
      <c r="I86" s="24" t="str">
        <f>+G86</f>
        <v>*</v>
      </c>
      <c r="J86" s="85"/>
      <c r="K86" s="85"/>
    </row>
    <row r="87" spans="1:13" hidden="1" outlineLevel="2" x14ac:dyDescent="0.25">
      <c r="A87" s="16" t="s">
        <v>70</v>
      </c>
      <c r="B87" s="17" t="s">
        <v>27</v>
      </c>
      <c r="C87" s="23">
        <f>+'[1]OTROS DPTOS - BASE'!C20</f>
        <v>475</v>
      </c>
      <c r="D87" s="62"/>
      <c r="E87" s="59">
        <f>+'[1]OTROS DPTOS - BASE'!F28</f>
        <v>204</v>
      </c>
      <c r="F87" s="62"/>
      <c r="G87" s="55">
        <f>+'[1]CORRIENTE OXIGENADA'!D17</f>
        <v>1168.1099999999999</v>
      </c>
      <c r="H87" s="62"/>
      <c r="I87" s="24">
        <f>+'[1]COMBUSTIBLES '!E15</f>
        <v>301.48</v>
      </c>
      <c r="J87" s="85"/>
      <c r="K87" s="85"/>
    </row>
    <row r="88" spans="1:13" hidden="1" outlineLevel="2" x14ac:dyDescent="0.25">
      <c r="A88" s="25" t="s">
        <v>72</v>
      </c>
      <c r="B88" s="26" t="s">
        <v>30</v>
      </c>
      <c r="C88" s="27">
        <f>SUM(C85:C87)</f>
        <v>4847.4452415732458</v>
      </c>
      <c r="D88" s="53"/>
      <c r="E88" s="54">
        <f>SUM(E85:E87)</f>
        <v>5018.9452415732476</v>
      </c>
      <c r="F88" s="53"/>
      <c r="G88" s="66">
        <f>+G85+G87</f>
        <v>6417.0373622807165</v>
      </c>
      <c r="H88" s="53"/>
      <c r="I88" s="28">
        <f>+I85+I87</f>
        <v>5968.6352415732472</v>
      </c>
      <c r="J88" s="87"/>
      <c r="K88" s="87"/>
    </row>
    <row r="89" spans="1:13" hidden="1" outlineLevel="2" x14ac:dyDescent="0.25">
      <c r="A89" s="16" t="s">
        <v>31</v>
      </c>
      <c r="B89" s="17" t="s">
        <v>32</v>
      </c>
      <c r="C89" s="23">
        <f>+'[1]OTROS DPTOS - BASE'!C22</f>
        <v>400</v>
      </c>
      <c r="D89" s="62"/>
      <c r="E89" s="59">
        <f>+'[1]OTROS DPTOS - BASE'!F25</f>
        <v>400</v>
      </c>
      <c r="F89" s="62"/>
      <c r="G89" s="55" t="str">
        <f>+G86</f>
        <v>*</v>
      </c>
      <c r="H89" s="62"/>
      <c r="I89" s="24" t="str">
        <f>+I86</f>
        <v>*</v>
      </c>
      <c r="J89" s="85"/>
      <c r="K89" s="85"/>
    </row>
    <row r="90" spans="1:13" hidden="1" outlineLevel="2" x14ac:dyDescent="0.25">
      <c r="A90" s="16" t="s">
        <v>33</v>
      </c>
      <c r="B90" s="17" t="s">
        <v>34</v>
      </c>
      <c r="C90" s="18" t="str">
        <f>+A99</f>
        <v>****</v>
      </c>
      <c r="D90" s="60"/>
      <c r="E90" s="59" t="s">
        <v>74</v>
      </c>
      <c r="F90" s="62"/>
      <c r="G90" s="64" t="str">
        <f>+C90</f>
        <v>****</v>
      </c>
      <c r="H90" s="60"/>
      <c r="I90" s="24" t="s">
        <v>74</v>
      </c>
      <c r="J90" s="85"/>
      <c r="K90" s="85"/>
    </row>
    <row r="91" spans="1:13" hidden="1" outlineLevel="2" x14ac:dyDescent="0.25">
      <c r="A91" s="16" t="s">
        <v>37</v>
      </c>
      <c r="B91" s="17" t="s">
        <v>38</v>
      </c>
      <c r="C91" s="18" t="str">
        <f>+A100</f>
        <v>*****</v>
      </c>
      <c r="D91" s="60"/>
      <c r="E91" s="63" t="str">
        <f>+C91</f>
        <v>*****</v>
      </c>
      <c r="F91" s="60"/>
      <c r="G91" s="64" t="str">
        <f>+E91</f>
        <v>*****</v>
      </c>
      <c r="H91" s="60"/>
      <c r="I91" s="19" t="str">
        <f>+G91</f>
        <v>*****</v>
      </c>
      <c r="J91" s="20"/>
      <c r="K91" s="20"/>
    </row>
    <row r="92" spans="1:13" ht="15.75" hidden="1" outlineLevel="2" thickBot="1" x14ac:dyDescent="0.3">
      <c r="A92" s="31" t="s">
        <v>40</v>
      </c>
      <c r="B92" s="32" t="s">
        <v>41</v>
      </c>
      <c r="C92" s="33"/>
      <c r="D92" s="68"/>
      <c r="E92" s="69"/>
      <c r="F92" s="68"/>
      <c r="G92" s="70"/>
      <c r="H92" s="68"/>
      <c r="I92" s="34"/>
      <c r="J92" s="87"/>
      <c r="K92" s="87"/>
    </row>
    <row r="93" spans="1:13" hidden="1" outlineLevel="2" x14ac:dyDescent="0.25"/>
    <row r="94" spans="1:13" hidden="1" outlineLevel="2" x14ac:dyDescent="0.25">
      <c r="A94" s="38"/>
      <c r="B94" s="98" t="s">
        <v>90</v>
      </c>
      <c r="C94" s="98"/>
      <c r="D94" s="98"/>
      <c r="E94" s="98"/>
      <c r="F94" s="98"/>
      <c r="G94" s="98"/>
      <c r="H94" s="42"/>
      <c r="I94" s="72"/>
      <c r="J94" s="72"/>
      <c r="K94" s="72"/>
      <c r="L94" s="72"/>
      <c r="M94" s="72"/>
    </row>
    <row r="95" spans="1:13" hidden="1" outlineLevel="2" x14ac:dyDescent="0.25">
      <c r="A95" s="88">
        <v>1</v>
      </c>
      <c r="B95" s="98" t="s">
        <v>44</v>
      </c>
      <c r="C95" s="98"/>
      <c r="D95" s="98"/>
      <c r="E95" s="98"/>
      <c r="F95" s="98"/>
      <c r="G95" s="98"/>
      <c r="H95" s="98"/>
      <c r="I95" s="98"/>
      <c r="J95" s="42"/>
      <c r="K95" s="42"/>
      <c r="L95" s="72"/>
      <c r="M95" s="72"/>
    </row>
    <row r="96" spans="1:13" ht="15" hidden="1" customHeight="1" outlineLevel="2" x14ac:dyDescent="0.25">
      <c r="A96" s="38" t="s">
        <v>43</v>
      </c>
      <c r="B96" s="98" t="s">
        <v>91</v>
      </c>
      <c r="C96" s="98"/>
      <c r="D96" s="98"/>
      <c r="E96" s="98"/>
      <c r="F96" s="98"/>
      <c r="G96" s="98"/>
      <c r="H96" s="98"/>
      <c r="I96" s="98"/>
      <c r="J96" s="98"/>
      <c r="K96" s="98"/>
      <c r="L96" s="98"/>
      <c r="M96" s="98"/>
    </row>
    <row r="97" spans="1:15" ht="15" hidden="1" customHeight="1" outlineLevel="2" x14ac:dyDescent="0.25">
      <c r="A97" s="38" t="s">
        <v>14</v>
      </c>
      <c r="B97" s="98" t="s">
        <v>92</v>
      </c>
      <c r="C97" s="98"/>
      <c r="D97" s="98"/>
      <c r="E97" s="98"/>
      <c r="F97" s="98"/>
      <c r="G97" s="98"/>
      <c r="H97" s="98"/>
      <c r="I97" s="98"/>
      <c r="J97" s="98"/>
      <c r="K97" s="98"/>
      <c r="L97" s="98"/>
      <c r="M97" s="72"/>
    </row>
    <row r="98" spans="1:15" hidden="1" outlineLevel="2" x14ac:dyDescent="0.25">
      <c r="A98" s="41" t="s">
        <v>28</v>
      </c>
      <c r="B98" s="98" t="s">
        <v>80</v>
      </c>
      <c r="C98" s="98"/>
      <c r="D98" s="98"/>
      <c r="E98" s="98"/>
      <c r="F98" s="98"/>
      <c r="G98" s="98"/>
      <c r="H98" s="42"/>
      <c r="I98" s="72"/>
      <c r="J98" s="72"/>
      <c r="K98" s="72"/>
      <c r="L98" s="72"/>
      <c r="M98" s="72"/>
    </row>
    <row r="99" spans="1:15" ht="25.5" hidden="1" customHeight="1" outlineLevel="2" x14ac:dyDescent="0.25">
      <c r="A99" s="41" t="s">
        <v>35</v>
      </c>
      <c r="B99" s="98" t="s">
        <v>48</v>
      </c>
      <c r="C99" s="98"/>
      <c r="D99" s="98"/>
      <c r="E99" s="98"/>
      <c r="F99" s="98"/>
      <c r="G99" s="98"/>
      <c r="H99" s="98"/>
      <c r="I99" s="98"/>
      <c r="J99" s="42"/>
      <c r="K99" s="42"/>
      <c r="L99" s="72"/>
      <c r="M99" s="72"/>
    </row>
    <row r="100" spans="1:15" s="90" customFormat="1" ht="12.75" hidden="1" outlineLevel="2" x14ac:dyDescent="0.25">
      <c r="A100" s="41" t="s">
        <v>39</v>
      </c>
      <c r="B100" s="98" t="s">
        <v>93</v>
      </c>
      <c r="C100" s="98"/>
      <c r="D100" s="98"/>
      <c r="E100" s="98"/>
      <c r="F100" s="98"/>
      <c r="G100" s="98"/>
      <c r="H100" s="98"/>
      <c r="I100" s="98"/>
      <c r="J100" s="98"/>
      <c r="K100" s="98"/>
      <c r="L100" s="98"/>
      <c r="M100" s="98"/>
      <c r="N100" s="89"/>
      <c r="O100" s="89"/>
    </row>
    <row r="101" spans="1:15" ht="30" hidden="1" customHeight="1" outlineLevel="2" x14ac:dyDescent="0.25">
      <c r="A101" s="91" t="s">
        <v>75</v>
      </c>
      <c r="B101" s="98" t="s">
        <v>82</v>
      </c>
      <c r="C101" s="98"/>
      <c r="D101" s="98"/>
      <c r="E101" s="98"/>
      <c r="F101" s="98"/>
      <c r="G101" s="98"/>
      <c r="H101" s="98"/>
      <c r="I101" s="98"/>
      <c r="J101" s="42"/>
      <c r="K101" s="42"/>
    </row>
    <row r="102" spans="1:15" hidden="1" outlineLevel="1" x14ac:dyDescent="0.25"/>
    <row r="103" spans="1:15" ht="84.75" hidden="1" customHeight="1" outlineLevel="2" x14ac:dyDescent="0.25">
      <c r="A103" s="124" t="s">
        <v>94</v>
      </c>
      <c r="B103" s="124"/>
      <c r="C103" s="124"/>
      <c r="D103" s="124"/>
      <c r="E103" s="124"/>
      <c r="F103" s="124"/>
      <c r="G103" s="124"/>
      <c r="H103" s="95"/>
    </row>
    <row r="104" spans="1:15" hidden="1" outlineLevel="1" x14ac:dyDescent="0.25"/>
    <row r="105" spans="1:15" collapsed="1" x14ac:dyDescent="0.25"/>
    <row r="106" spans="1:15" s="78" customFormat="1" ht="15.75" outlineLevel="1" thickBot="1" x14ac:dyDescent="0.3">
      <c r="A106" s="4" t="s">
        <v>95</v>
      </c>
      <c r="B106" s="77"/>
      <c r="C106" s="77"/>
      <c r="D106" s="77"/>
      <c r="E106" s="77"/>
      <c r="F106" s="77"/>
      <c r="G106" s="77"/>
      <c r="H106" s="77"/>
      <c r="I106" s="5"/>
      <c r="J106" s="5"/>
      <c r="K106" s="5"/>
    </row>
    <row r="107" spans="1:15" ht="15.75" customHeight="1" outlineLevel="1" thickTop="1" x14ac:dyDescent="0.25">
      <c r="A107" s="6"/>
      <c r="B107" s="7" t="s">
        <v>52</v>
      </c>
      <c r="C107" s="125" t="s">
        <v>96</v>
      </c>
      <c r="D107" s="126"/>
      <c r="E107" s="126"/>
      <c r="F107" s="127"/>
      <c r="G107" s="125" t="s">
        <v>97</v>
      </c>
      <c r="H107" s="126"/>
      <c r="I107" s="126"/>
      <c r="J107" s="127"/>
      <c r="K107" s="128" t="s">
        <v>98</v>
      </c>
      <c r="L107" s="134"/>
      <c r="M107" s="129"/>
    </row>
    <row r="108" spans="1:15" outlineLevel="1" x14ac:dyDescent="0.25">
      <c r="A108" s="44"/>
      <c r="B108" s="45" t="s">
        <v>87</v>
      </c>
      <c r="C108" s="108"/>
      <c r="D108" s="109"/>
      <c r="E108" s="109"/>
      <c r="F108" s="110"/>
      <c r="G108" s="108"/>
      <c r="H108" s="109"/>
      <c r="I108" s="109"/>
      <c r="J108" s="110"/>
      <c r="K108" s="130"/>
      <c r="L108" s="135"/>
      <c r="M108" s="131"/>
    </row>
    <row r="109" spans="1:15" ht="47.25" customHeight="1" outlineLevel="1" x14ac:dyDescent="0.25">
      <c r="A109" s="10"/>
      <c r="B109" s="11" t="s">
        <v>99</v>
      </c>
      <c r="C109" s="111"/>
      <c r="D109" s="112"/>
      <c r="E109" s="112"/>
      <c r="F109" s="113"/>
      <c r="G109" s="111"/>
      <c r="H109" s="112"/>
      <c r="I109" s="112"/>
      <c r="J109" s="113"/>
      <c r="K109" s="132"/>
      <c r="L109" s="136"/>
      <c r="M109" s="133"/>
    </row>
    <row r="110" spans="1:15" ht="33.75" customHeight="1" outlineLevel="1" x14ac:dyDescent="0.25">
      <c r="A110" s="104" t="s">
        <v>5</v>
      </c>
      <c r="B110" s="106" t="s">
        <v>6</v>
      </c>
      <c r="C110" s="12" t="s">
        <v>56</v>
      </c>
      <c r="D110" s="12" t="s">
        <v>56</v>
      </c>
      <c r="E110" s="13" t="s">
        <v>8</v>
      </c>
      <c r="F110" s="13" t="s">
        <v>100</v>
      </c>
      <c r="G110" s="48" t="str">
        <f>+C110</f>
        <v>Gasolina Corriente</v>
      </c>
      <c r="H110" s="12" t="s">
        <v>56</v>
      </c>
      <c r="I110" s="13" t="str">
        <f>+E110</f>
        <v>Diesel (ACPM)</v>
      </c>
      <c r="J110" s="13" t="str">
        <f>+F110</f>
        <v>BioDiesel (ACPM)</v>
      </c>
      <c r="K110" s="12" t="s">
        <v>56</v>
      </c>
      <c r="L110" s="48" t="s">
        <v>7</v>
      </c>
      <c r="M110" s="13" t="str">
        <f>+I110</f>
        <v>Diesel (ACPM)</v>
      </c>
    </row>
    <row r="111" spans="1:15" outlineLevel="1" x14ac:dyDescent="0.25">
      <c r="A111" s="104"/>
      <c r="B111" s="106"/>
      <c r="C111" s="49"/>
      <c r="D111" s="96">
        <v>0.08</v>
      </c>
      <c r="E111" s="51">
        <v>0</v>
      </c>
      <c r="F111" s="51">
        <v>0.04</v>
      </c>
      <c r="G111" s="49"/>
      <c r="H111" s="96">
        <v>0.08</v>
      </c>
      <c r="I111" s="52">
        <v>0</v>
      </c>
      <c r="J111" s="52">
        <v>0.04</v>
      </c>
      <c r="K111" s="49"/>
      <c r="L111" s="49">
        <v>0.08</v>
      </c>
      <c r="M111" s="52">
        <v>0.1</v>
      </c>
    </row>
    <row r="112" spans="1:15" outlineLevel="1" x14ac:dyDescent="0.25">
      <c r="A112" s="105"/>
      <c r="B112" s="107"/>
      <c r="C112" s="12" t="s">
        <v>9</v>
      </c>
      <c r="D112" s="12" t="s">
        <v>9</v>
      </c>
      <c r="E112" s="47" t="s">
        <v>9</v>
      </c>
      <c r="F112" s="47" t="s">
        <v>9</v>
      </c>
      <c r="G112" s="48" t="s">
        <v>9</v>
      </c>
      <c r="H112" s="12" t="s">
        <v>9</v>
      </c>
      <c r="I112" s="13" t="s">
        <v>9</v>
      </c>
      <c r="J112" s="13" t="s">
        <v>9</v>
      </c>
      <c r="K112" s="12" t="s">
        <v>9</v>
      </c>
      <c r="L112" s="48" t="s">
        <v>9</v>
      </c>
      <c r="M112" s="13" t="s">
        <v>9</v>
      </c>
    </row>
    <row r="113" spans="1:13" outlineLevel="1" x14ac:dyDescent="0.25">
      <c r="A113" s="16" t="s">
        <v>10</v>
      </c>
      <c r="B113" s="17" t="s">
        <v>11</v>
      </c>
      <c r="C113" s="23">
        <f>'[1]GUAJIRA - BASE'!C9</f>
        <v>3630.32</v>
      </c>
      <c r="D113" s="23">
        <f>'[1]GUAJIRA - BASE'!E67</f>
        <v>3965.7232000000004</v>
      </c>
      <c r="E113" s="23">
        <f>+'[1]GUAJIRA - BASE'!I7</f>
        <v>3255.0066281250001</v>
      </c>
      <c r="F113" s="23">
        <f>'[1]GUAJIRA - BASE'!H9</f>
        <v>3506.741563</v>
      </c>
      <c r="G113" s="55">
        <f>'[1]COMBUSTIBLES '!B7</f>
        <v>3630.32</v>
      </c>
      <c r="H113" s="62">
        <f>D113</f>
        <v>3965.7232000000004</v>
      </c>
      <c r="I113" s="63">
        <f>+'[1]COMBUSTIBLES '!E7</f>
        <v>3837.09</v>
      </c>
      <c r="J113" s="19">
        <f>[1]BIODIESEL!F10</f>
        <v>4065.55</v>
      </c>
      <c r="K113" s="55">
        <f>'[1]COMBUSTIBLES '!B7</f>
        <v>3630.32</v>
      </c>
      <c r="L113" s="55">
        <f>+'[1]CORRIENTE OXIGENADA'!D10</f>
        <v>3965.72</v>
      </c>
      <c r="M113" s="19">
        <f>[1]BIODIESEL!H10</f>
        <v>4408.22</v>
      </c>
    </row>
    <row r="114" spans="1:13" outlineLevel="1" x14ac:dyDescent="0.25">
      <c r="A114" s="16" t="s">
        <v>89</v>
      </c>
      <c r="B114" s="56" t="s">
        <v>59</v>
      </c>
      <c r="C114" s="29" t="s">
        <v>60</v>
      </c>
      <c r="D114" s="29" t="s">
        <v>60</v>
      </c>
      <c r="E114" s="59" t="s">
        <v>60</v>
      </c>
      <c r="F114" s="59" t="s">
        <v>60</v>
      </c>
      <c r="G114" s="55">
        <f>I38</f>
        <v>1213.5675225081191</v>
      </c>
      <c r="H114" s="62">
        <f>G114</f>
        <v>1213.5675225081191</v>
      </c>
      <c r="I114" s="63">
        <f>+'[1]COMBUSTIBLES '!E11</f>
        <v>1213.5675225081191</v>
      </c>
      <c r="J114" s="24">
        <f>[1]BIODIESEL!F11</f>
        <v>1165.03</v>
      </c>
      <c r="K114" s="55">
        <f>+G114</f>
        <v>1213.5675225081191</v>
      </c>
      <c r="L114" s="55">
        <f>+'[1]CORRIENTE OXIGENADA'!D11</f>
        <v>1116.4821207074697</v>
      </c>
      <c r="M114" s="24">
        <f>[1]BIODIESEL!H11</f>
        <v>1092.21</v>
      </c>
    </row>
    <row r="115" spans="1:13" outlineLevel="1" x14ac:dyDescent="0.25">
      <c r="A115" s="16" t="s">
        <v>61</v>
      </c>
      <c r="B115" s="86" t="s">
        <v>62</v>
      </c>
      <c r="C115" s="18" t="str">
        <f>+A134</f>
        <v>**</v>
      </c>
      <c r="D115" s="18" t="str">
        <f>C115</f>
        <v>**</v>
      </c>
      <c r="E115" s="59" t="str">
        <f>+C115</f>
        <v>**</v>
      </c>
      <c r="F115" s="59" t="str">
        <f>+C115</f>
        <v>**</v>
      </c>
      <c r="G115" s="55" t="str">
        <f>+C115</f>
        <v>**</v>
      </c>
      <c r="H115" s="62" t="str">
        <f>G115</f>
        <v>**</v>
      </c>
      <c r="I115" s="63" t="str">
        <f>+E115</f>
        <v>**</v>
      </c>
      <c r="J115" s="24" t="str">
        <f>+E115</f>
        <v>**</v>
      </c>
      <c r="K115" s="55" t="str">
        <f t="shared" ref="K115:K120" si="5">L115</f>
        <v>**</v>
      </c>
      <c r="L115" s="55" t="str">
        <f>+G115</f>
        <v>**</v>
      </c>
      <c r="M115" s="24" t="str">
        <f>+I115</f>
        <v>**</v>
      </c>
    </row>
    <row r="116" spans="1:13" outlineLevel="1" x14ac:dyDescent="0.25">
      <c r="A116" s="16" t="s">
        <v>63</v>
      </c>
      <c r="B116" s="56" t="s">
        <v>64</v>
      </c>
      <c r="C116" s="55" t="s">
        <v>65</v>
      </c>
      <c r="D116" s="62" t="str">
        <f>C116</f>
        <v>N.A.</v>
      </c>
      <c r="E116" s="59" t="s">
        <v>65</v>
      </c>
      <c r="F116" s="24" t="str">
        <f>+A138</f>
        <v>******</v>
      </c>
      <c r="G116" s="55" t="s">
        <v>65</v>
      </c>
      <c r="H116" s="62" t="str">
        <f>G116</f>
        <v>N.A.</v>
      </c>
      <c r="I116" s="63" t="s">
        <v>65</v>
      </c>
      <c r="J116" s="24" t="str">
        <f>+A138</f>
        <v>******</v>
      </c>
      <c r="K116" s="55" t="str">
        <f t="shared" si="5"/>
        <v>******</v>
      </c>
      <c r="L116" s="55" t="s">
        <v>75</v>
      </c>
      <c r="M116" s="24" t="s">
        <v>75</v>
      </c>
    </row>
    <row r="117" spans="1:13" outlineLevel="1" x14ac:dyDescent="0.25">
      <c r="A117" s="16" t="s">
        <v>15</v>
      </c>
      <c r="B117" s="17" t="s">
        <v>16</v>
      </c>
      <c r="C117" s="23">
        <f>C41</f>
        <v>18.582266130890762</v>
      </c>
      <c r="D117" s="62">
        <f t="shared" ref="D117:D124" si="6">C117</f>
        <v>18.582266130890762</v>
      </c>
      <c r="E117" s="59">
        <f>C117</f>
        <v>18.582266130890762</v>
      </c>
      <c r="F117" s="59">
        <f>C117</f>
        <v>18.582266130890762</v>
      </c>
      <c r="G117" s="55">
        <f>+C117</f>
        <v>18.582266130890762</v>
      </c>
      <c r="H117" s="62">
        <f>G117</f>
        <v>18.582266130890762</v>
      </c>
      <c r="I117" s="63">
        <f>+G117</f>
        <v>18.582266130890762</v>
      </c>
      <c r="J117" s="24">
        <f>+G117</f>
        <v>18.582266130890762</v>
      </c>
      <c r="K117" s="55">
        <f t="shared" si="5"/>
        <v>18.582266130890762</v>
      </c>
      <c r="L117" s="55">
        <f>+G117</f>
        <v>18.582266130890762</v>
      </c>
      <c r="M117" s="24">
        <f>+L117</f>
        <v>18.582266130890762</v>
      </c>
    </row>
    <row r="118" spans="1:13" outlineLevel="1" x14ac:dyDescent="0.25">
      <c r="A118" s="16" t="s">
        <v>17</v>
      </c>
      <c r="B118" s="17" t="s">
        <v>18</v>
      </c>
      <c r="C118" s="18">
        <f>C42</f>
        <v>65.472307442355259</v>
      </c>
      <c r="D118" s="62">
        <f t="shared" si="6"/>
        <v>65.472307442355259</v>
      </c>
      <c r="E118" s="63">
        <f>C118</f>
        <v>65.472307442355259</v>
      </c>
      <c r="F118" s="63">
        <f>C118</f>
        <v>65.472307442355259</v>
      </c>
      <c r="G118" s="64">
        <f>+E118</f>
        <v>65.472307442355259</v>
      </c>
      <c r="H118" s="62">
        <f t="shared" ref="H118:H124" si="7">G118</f>
        <v>65.472307442355259</v>
      </c>
      <c r="I118" s="63">
        <f>+G118</f>
        <v>65.472307442355259</v>
      </c>
      <c r="J118" s="19">
        <f>+G118</f>
        <v>65.472307442355259</v>
      </c>
      <c r="K118" s="64">
        <f t="shared" si="5"/>
        <v>65.472307442355259</v>
      </c>
      <c r="L118" s="64">
        <f>+I118</f>
        <v>65.472307442355259</v>
      </c>
      <c r="M118" s="19">
        <f>+L118</f>
        <v>65.472307442355259</v>
      </c>
    </row>
    <row r="119" spans="1:13" outlineLevel="1" x14ac:dyDescent="0.25">
      <c r="A119" s="16" t="s">
        <v>19</v>
      </c>
      <c r="B119" s="17" t="s">
        <v>20</v>
      </c>
      <c r="C119" s="18">
        <f>C43</f>
        <v>11.160667999999999</v>
      </c>
      <c r="D119" s="62">
        <f t="shared" si="6"/>
        <v>11.160667999999999</v>
      </c>
      <c r="E119" s="63">
        <f>C119</f>
        <v>11.160667999999999</v>
      </c>
      <c r="F119" s="63">
        <f>C119</f>
        <v>11.160667999999999</v>
      </c>
      <c r="G119" s="64">
        <f>+C119</f>
        <v>11.160667999999999</v>
      </c>
      <c r="H119" s="62">
        <f t="shared" si="7"/>
        <v>11.160667999999999</v>
      </c>
      <c r="I119" s="63">
        <f>+E119</f>
        <v>11.160667999999999</v>
      </c>
      <c r="J119" s="19">
        <f>+E119</f>
        <v>11.160667999999999</v>
      </c>
      <c r="K119" s="64">
        <f t="shared" si="5"/>
        <v>11.160667999999999</v>
      </c>
      <c r="L119" s="64">
        <f>+G119</f>
        <v>11.160667999999999</v>
      </c>
      <c r="M119" s="19">
        <f>+I119</f>
        <v>11.160667999999999</v>
      </c>
    </row>
    <row r="120" spans="1:13" outlineLevel="1" x14ac:dyDescent="0.25">
      <c r="A120" s="16"/>
      <c r="B120" s="17" t="s">
        <v>67</v>
      </c>
      <c r="C120" s="29">
        <f>C44</f>
        <v>71.510000000000005</v>
      </c>
      <c r="D120" s="62">
        <f t="shared" si="6"/>
        <v>71.510000000000005</v>
      </c>
      <c r="E120" s="59">
        <f>C120</f>
        <v>71.510000000000005</v>
      </c>
      <c r="F120" s="59">
        <f>C120</f>
        <v>71.510000000000005</v>
      </c>
      <c r="G120" s="55">
        <f>+C120</f>
        <v>71.510000000000005</v>
      </c>
      <c r="H120" s="62">
        <f t="shared" si="7"/>
        <v>71.510000000000005</v>
      </c>
      <c r="I120" s="63">
        <f>+E120</f>
        <v>71.510000000000005</v>
      </c>
      <c r="J120" s="24">
        <f>+E120</f>
        <v>71.510000000000005</v>
      </c>
      <c r="K120" s="55">
        <f t="shared" si="5"/>
        <v>71.510000000000005</v>
      </c>
      <c r="L120" s="55">
        <f>+G120</f>
        <v>71.510000000000005</v>
      </c>
      <c r="M120" s="24">
        <f>+I120</f>
        <v>71.510000000000005</v>
      </c>
    </row>
    <row r="121" spans="1:13" outlineLevel="1" x14ac:dyDescent="0.25">
      <c r="A121" s="25" t="s">
        <v>21</v>
      </c>
      <c r="B121" s="26" t="s">
        <v>22</v>
      </c>
      <c r="C121" s="27">
        <f t="shared" ref="C121:M121" si="8">SUM(C113:C120)</f>
        <v>3797.0452415732466</v>
      </c>
      <c r="D121" s="27">
        <f t="shared" si="8"/>
        <v>4132.4484415732459</v>
      </c>
      <c r="E121" s="54">
        <f t="shared" si="8"/>
        <v>3421.7318696982461</v>
      </c>
      <c r="F121" s="54">
        <f t="shared" si="8"/>
        <v>3673.4668045732465</v>
      </c>
      <c r="G121" s="66">
        <f t="shared" si="8"/>
        <v>5010.6127640813665</v>
      </c>
      <c r="H121" s="66">
        <f t="shared" si="8"/>
        <v>5346.0159640813672</v>
      </c>
      <c r="I121" s="54">
        <f t="shared" si="8"/>
        <v>5217.382764081367</v>
      </c>
      <c r="J121" s="28">
        <f t="shared" si="8"/>
        <v>5397.3052415732473</v>
      </c>
      <c r="K121" s="66">
        <f t="shared" si="8"/>
        <v>5010.6127640813665</v>
      </c>
      <c r="L121" s="66">
        <f t="shared" si="8"/>
        <v>5248.9273622807168</v>
      </c>
      <c r="M121" s="28">
        <f t="shared" si="8"/>
        <v>5667.1552415732476</v>
      </c>
    </row>
    <row r="122" spans="1:13" outlineLevel="1" x14ac:dyDescent="0.25">
      <c r="A122" s="16" t="s">
        <v>23</v>
      </c>
      <c r="B122" s="17" t="s">
        <v>24</v>
      </c>
      <c r="C122" s="62" t="s">
        <v>43</v>
      </c>
      <c r="D122" s="62" t="str">
        <f t="shared" si="6"/>
        <v>*</v>
      </c>
      <c r="E122" s="59" t="s">
        <v>43</v>
      </c>
      <c r="F122" s="59" t="s">
        <v>43</v>
      </c>
      <c r="G122" s="55" t="str">
        <f>+A133</f>
        <v>*</v>
      </c>
      <c r="H122" s="62" t="str">
        <f t="shared" si="7"/>
        <v>*</v>
      </c>
      <c r="I122" s="59" t="str">
        <f>+G122</f>
        <v>*</v>
      </c>
      <c r="J122" s="59" t="str">
        <f>+G122</f>
        <v>*</v>
      </c>
      <c r="K122" s="55" t="str">
        <f>J122</f>
        <v>*</v>
      </c>
      <c r="L122" s="55" t="str">
        <f>K122</f>
        <v>*</v>
      </c>
      <c r="M122" s="24" t="str">
        <f>+L122</f>
        <v>*</v>
      </c>
    </row>
    <row r="123" spans="1:13" outlineLevel="1" x14ac:dyDescent="0.25">
      <c r="A123" s="16" t="str">
        <f>A47</f>
        <v>Ti</v>
      </c>
      <c r="B123" s="17" t="str">
        <f>B47</f>
        <v>Transporte plantas no interconectadas</v>
      </c>
      <c r="C123" s="62" t="s">
        <v>66</v>
      </c>
      <c r="D123" s="62" t="str">
        <f t="shared" si="6"/>
        <v>*******</v>
      </c>
      <c r="E123" s="59" t="s">
        <v>66</v>
      </c>
      <c r="F123" s="59" t="s">
        <v>66</v>
      </c>
      <c r="G123" s="55" t="s">
        <v>66</v>
      </c>
      <c r="H123" s="62" t="str">
        <f t="shared" si="7"/>
        <v>*******</v>
      </c>
      <c r="I123" s="59" t="s">
        <v>66</v>
      </c>
      <c r="J123" s="59" t="s">
        <v>66</v>
      </c>
      <c r="K123" s="55" t="s">
        <v>66</v>
      </c>
      <c r="L123" s="55" t="s">
        <v>66</v>
      </c>
      <c r="M123" s="24" t="s">
        <v>66</v>
      </c>
    </row>
    <row r="124" spans="1:13" outlineLevel="1" x14ac:dyDescent="0.25">
      <c r="A124" s="16" t="s">
        <v>70</v>
      </c>
      <c r="B124" s="17" t="s">
        <v>27</v>
      </c>
      <c r="C124" s="23" t="s">
        <v>28</v>
      </c>
      <c r="D124" s="62" t="str">
        <f t="shared" si="6"/>
        <v>***</v>
      </c>
      <c r="E124" s="59" t="s">
        <v>28</v>
      </c>
      <c r="F124" s="59" t="s">
        <v>28</v>
      </c>
      <c r="G124" s="55" t="s">
        <v>28</v>
      </c>
      <c r="H124" s="62" t="str">
        <f t="shared" si="7"/>
        <v>***</v>
      </c>
      <c r="I124" s="59" t="s">
        <v>28</v>
      </c>
      <c r="J124" s="59" t="s">
        <v>28</v>
      </c>
      <c r="K124" s="55" t="s">
        <v>28</v>
      </c>
      <c r="L124" s="55" t="s">
        <v>28</v>
      </c>
      <c r="M124" s="24" t="s">
        <v>28</v>
      </c>
    </row>
    <row r="125" spans="1:13" outlineLevel="1" x14ac:dyDescent="0.25">
      <c r="A125" s="25" t="s">
        <v>72</v>
      </c>
      <c r="B125" s="26" t="s">
        <v>30</v>
      </c>
      <c r="C125" s="27">
        <f t="shared" ref="C125:M125" si="9">SUM(C121:C124)</f>
        <v>3797.0452415732466</v>
      </c>
      <c r="D125" s="27">
        <f t="shared" si="9"/>
        <v>4132.4484415732459</v>
      </c>
      <c r="E125" s="54">
        <f t="shared" si="9"/>
        <v>3421.7318696982461</v>
      </c>
      <c r="F125" s="54">
        <f t="shared" si="9"/>
        <v>3673.4668045732465</v>
      </c>
      <c r="G125" s="27">
        <f t="shared" si="9"/>
        <v>5010.6127640813665</v>
      </c>
      <c r="H125" s="27">
        <f t="shared" si="9"/>
        <v>5346.0159640813672</v>
      </c>
      <c r="I125" s="54">
        <f t="shared" si="9"/>
        <v>5217.382764081367</v>
      </c>
      <c r="J125" s="54">
        <f t="shared" si="9"/>
        <v>5397.3052415732473</v>
      </c>
      <c r="K125" s="27">
        <f t="shared" si="9"/>
        <v>5010.6127640813665</v>
      </c>
      <c r="L125" s="27">
        <f t="shared" si="9"/>
        <v>5248.9273622807168</v>
      </c>
      <c r="M125" s="54">
        <f t="shared" si="9"/>
        <v>5667.1552415732476</v>
      </c>
    </row>
    <row r="126" spans="1:13" outlineLevel="1" x14ac:dyDescent="0.25">
      <c r="A126" s="16" t="s">
        <v>31</v>
      </c>
      <c r="B126" s="17" t="s">
        <v>32</v>
      </c>
      <c r="C126" s="23" t="s">
        <v>73</v>
      </c>
      <c r="D126" s="62" t="str">
        <f>C126</f>
        <v>********</v>
      </c>
      <c r="E126" s="59" t="s">
        <v>73</v>
      </c>
      <c r="F126" s="59" t="s">
        <v>73</v>
      </c>
      <c r="G126" s="55" t="s">
        <v>73</v>
      </c>
      <c r="H126" s="62" t="str">
        <f>G126</f>
        <v>********</v>
      </c>
      <c r="I126" s="59" t="s">
        <v>73</v>
      </c>
      <c r="J126" s="59" t="s">
        <v>73</v>
      </c>
      <c r="K126" s="55" t="s">
        <v>73</v>
      </c>
      <c r="L126" s="55" t="s">
        <v>73</v>
      </c>
      <c r="M126" s="24" t="s">
        <v>73</v>
      </c>
    </row>
    <row r="127" spans="1:13" outlineLevel="1" x14ac:dyDescent="0.25">
      <c r="A127" s="16" t="s">
        <v>33</v>
      </c>
      <c r="B127" s="17" t="s">
        <v>34</v>
      </c>
      <c r="C127" s="18" t="str">
        <f>+A136</f>
        <v>****</v>
      </c>
      <c r="D127" s="62" t="str">
        <f t="shared" ref="D127:D128" si="10">C127</f>
        <v>****</v>
      </c>
      <c r="E127" s="59" t="s">
        <v>74</v>
      </c>
      <c r="F127" s="59" t="s">
        <v>74</v>
      </c>
      <c r="G127" s="64" t="str">
        <f>+C127</f>
        <v>****</v>
      </c>
      <c r="H127" s="62" t="str">
        <f>G127</f>
        <v>****</v>
      </c>
      <c r="I127" s="59" t="s">
        <v>74</v>
      </c>
      <c r="J127" s="59" t="s">
        <v>74</v>
      </c>
      <c r="K127" s="64" t="s">
        <v>35</v>
      </c>
      <c r="L127" s="64" t="str">
        <f>+G127</f>
        <v>****</v>
      </c>
      <c r="M127" s="24" t="s">
        <v>74</v>
      </c>
    </row>
    <row r="128" spans="1:13" outlineLevel="1" x14ac:dyDescent="0.25">
      <c r="A128" s="16" t="s">
        <v>37</v>
      </c>
      <c r="B128" s="17" t="s">
        <v>38</v>
      </c>
      <c r="C128" s="18" t="str">
        <f>+A137</f>
        <v>*****</v>
      </c>
      <c r="D128" s="62" t="str">
        <f t="shared" si="10"/>
        <v>*****</v>
      </c>
      <c r="E128" s="63" t="str">
        <f>+C128</f>
        <v>*****</v>
      </c>
      <c r="F128" s="63" t="str">
        <f>+E128</f>
        <v>*****</v>
      </c>
      <c r="G128" s="64" t="str">
        <f>+E128</f>
        <v>*****</v>
      </c>
      <c r="H128" s="62" t="str">
        <f>G128</f>
        <v>*****</v>
      </c>
      <c r="I128" s="63" t="str">
        <f>+G128</f>
        <v>*****</v>
      </c>
      <c r="J128" s="63" t="str">
        <f>+G128</f>
        <v>*****</v>
      </c>
      <c r="K128" s="64" t="s">
        <v>39</v>
      </c>
      <c r="L128" s="64" t="str">
        <f>+I128</f>
        <v>*****</v>
      </c>
      <c r="M128" s="19" t="str">
        <f>+L128</f>
        <v>*****</v>
      </c>
    </row>
    <row r="129" spans="1:15" ht="15.75" outlineLevel="1" thickBot="1" x14ac:dyDescent="0.3">
      <c r="A129" s="31" t="s">
        <v>40</v>
      </c>
      <c r="B129" s="32" t="s">
        <v>41</v>
      </c>
      <c r="C129" s="33"/>
      <c r="D129" s="68"/>
      <c r="E129" s="69"/>
      <c r="F129" s="68"/>
      <c r="G129" s="70"/>
      <c r="H129" s="68"/>
      <c r="I129" s="69"/>
      <c r="J129" s="68"/>
      <c r="K129" s="70"/>
      <c r="L129" s="70"/>
      <c r="M129" s="34"/>
    </row>
    <row r="130" spans="1:15" ht="15.75" outlineLevel="1" thickTop="1" x14ac:dyDescent="0.25"/>
    <row r="131" spans="1:15" outlineLevel="1" x14ac:dyDescent="0.25">
      <c r="A131" s="38"/>
      <c r="B131" s="98"/>
      <c r="C131" s="98"/>
      <c r="D131" s="98"/>
      <c r="E131" s="98"/>
      <c r="F131" s="98"/>
      <c r="G131" s="98"/>
      <c r="H131" s="42"/>
      <c r="I131" s="72"/>
      <c r="J131" s="72"/>
      <c r="K131" s="72"/>
      <c r="L131" s="72"/>
      <c r="M131" s="72"/>
    </row>
    <row r="132" spans="1:15" outlineLevel="1" x14ac:dyDescent="0.25">
      <c r="A132" s="88">
        <v>1</v>
      </c>
      <c r="B132" s="98" t="s">
        <v>44</v>
      </c>
      <c r="C132" s="98"/>
      <c r="D132" s="98"/>
      <c r="E132" s="98"/>
      <c r="F132" s="98"/>
      <c r="G132" s="98"/>
      <c r="H132" s="98"/>
      <c r="I132" s="98"/>
      <c r="J132" s="42"/>
      <c r="K132" s="42"/>
      <c r="L132" s="72"/>
      <c r="M132" s="72"/>
    </row>
    <row r="133" spans="1:15" ht="15" customHeight="1" outlineLevel="1" x14ac:dyDescent="0.25">
      <c r="A133" s="38" t="s">
        <v>43</v>
      </c>
      <c r="B133" s="98" t="s">
        <v>91</v>
      </c>
      <c r="C133" s="98"/>
      <c r="D133" s="98"/>
      <c r="E133" s="98"/>
      <c r="F133" s="98"/>
      <c r="G133" s="98"/>
      <c r="H133" s="98"/>
      <c r="I133" s="98"/>
      <c r="J133" s="98"/>
      <c r="K133" s="98"/>
      <c r="L133" s="98"/>
      <c r="M133" s="98"/>
    </row>
    <row r="134" spans="1:15" ht="15" customHeight="1" outlineLevel="1" x14ac:dyDescent="0.25">
      <c r="A134" s="38" t="s">
        <v>14</v>
      </c>
      <c r="B134" s="98" t="s">
        <v>92</v>
      </c>
      <c r="C134" s="98"/>
      <c r="D134" s="98"/>
      <c r="E134" s="98"/>
      <c r="F134" s="98"/>
      <c r="G134" s="98"/>
      <c r="H134" s="98"/>
      <c r="I134" s="98"/>
      <c r="J134" s="98"/>
      <c r="K134" s="98"/>
      <c r="L134" s="98"/>
      <c r="M134" s="72"/>
    </row>
    <row r="135" spans="1:15" outlineLevel="1" x14ac:dyDescent="0.25">
      <c r="A135" s="41" t="s">
        <v>28</v>
      </c>
      <c r="B135" s="98" t="s">
        <v>80</v>
      </c>
      <c r="C135" s="98"/>
      <c r="D135" s="98"/>
      <c r="E135" s="98"/>
      <c r="F135" s="98"/>
      <c r="G135" s="98"/>
      <c r="H135" s="42"/>
      <c r="I135" s="72"/>
      <c r="J135" s="72"/>
      <c r="K135" s="72"/>
      <c r="L135" s="72"/>
      <c r="M135" s="72"/>
    </row>
    <row r="136" spans="1:15" ht="25.5" customHeight="1" outlineLevel="1" x14ac:dyDescent="0.25">
      <c r="A136" s="41" t="s">
        <v>35</v>
      </c>
      <c r="B136" s="98" t="s">
        <v>48</v>
      </c>
      <c r="C136" s="98"/>
      <c r="D136" s="98"/>
      <c r="E136" s="98"/>
      <c r="F136" s="98"/>
      <c r="G136" s="98"/>
      <c r="H136" s="98"/>
      <c r="I136" s="98"/>
      <c r="J136" s="42"/>
      <c r="K136" s="42"/>
      <c r="L136" s="72"/>
      <c r="M136" s="72"/>
    </row>
    <row r="137" spans="1:15" s="90" customFormat="1" ht="12.75" outlineLevel="1" x14ac:dyDescent="0.25">
      <c r="A137" s="41" t="s">
        <v>39</v>
      </c>
      <c r="B137" s="98" t="s">
        <v>49</v>
      </c>
      <c r="C137" s="98"/>
      <c r="D137" s="98"/>
      <c r="E137" s="98"/>
      <c r="F137" s="98"/>
      <c r="G137" s="98"/>
      <c r="H137" s="98"/>
      <c r="I137" s="98"/>
      <c r="J137" s="98"/>
      <c r="K137" s="98"/>
      <c r="L137" s="98"/>
      <c r="M137" s="98"/>
      <c r="N137" s="89"/>
      <c r="O137" s="89"/>
    </row>
    <row r="138" spans="1:15" ht="30" customHeight="1" outlineLevel="1" x14ac:dyDescent="0.25">
      <c r="A138" s="91" t="s">
        <v>75</v>
      </c>
      <c r="B138" s="98" t="s">
        <v>82</v>
      </c>
      <c r="C138" s="98"/>
      <c r="D138" s="98"/>
      <c r="E138" s="98"/>
      <c r="F138" s="98"/>
      <c r="G138" s="98"/>
      <c r="H138" s="98"/>
      <c r="I138" s="98"/>
      <c r="J138" s="42"/>
      <c r="K138" s="42"/>
    </row>
    <row r="139" spans="1:15" outlineLevel="1" x14ac:dyDescent="0.25">
      <c r="A139" s="91" t="s">
        <v>66</v>
      </c>
      <c r="B139" s="98" t="s">
        <v>101</v>
      </c>
      <c r="C139" s="98"/>
      <c r="D139" s="98"/>
      <c r="E139" s="98"/>
      <c r="F139" s="98"/>
      <c r="G139" s="98"/>
      <c r="H139" s="98"/>
      <c r="I139" s="98"/>
      <c r="J139" s="42"/>
      <c r="K139" s="42"/>
    </row>
    <row r="140" spans="1:15" outlineLevel="1" x14ac:dyDescent="0.25">
      <c r="A140" s="91" t="s">
        <v>73</v>
      </c>
      <c r="B140" s="98" t="s">
        <v>51</v>
      </c>
      <c r="C140" s="98"/>
      <c r="D140" s="98"/>
      <c r="E140" s="98"/>
      <c r="F140" s="98"/>
      <c r="G140" s="98"/>
      <c r="H140" s="98"/>
      <c r="I140" s="98"/>
      <c r="J140" s="42"/>
      <c r="K140" s="42"/>
    </row>
    <row r="142" spans="1:15" ht="84.75" customHeight="1" x14ac:dyDescent="0.25">
      <c r="A142" s="124" t="s">
        <v>94</v>
      </c>
      <c r="B142" s="124"/>
      <c r="C142" s="124"/>
      <c r="D142" s="124"/>
      <c r="E142" s="124"/>
      <c r="F142" s="124"/>
      <c r="G142" s="124"/>
      <c r="H142" s="95"/>
    </row>
  </sheetData>
  <sheetProtection algorithmName="SHA-512" hashValue="FS6nct7xjO1/+dkZJh7hR4QdSxNWiGjDbSRdIeneVgqvYijhlG07IPJkMcSozP8FZwCKRo/OMmAEerI0XsvEMg==" saltValue="gO/axRiJZs+mu9r/8KNrlA==" spinCount="100000" sheet="1" objects="1" scenarios="1"/>
  <mergeCells count="56">
    <mergeCell ref="B23:I23"/>
    <mergeCell ref="C3:D4"/>
    <mergeCell ref="F3:H4"/>
    <mergeCell ref="A5:A6"/>
    <mergeCell ref="B5:B6"/>
    <mergeCell ref="B22:I22"/>
    <mergeCell ref="B56:I56"/>
    <mergeCell ref="B24:I24"/>
    <mergeCell ref="B25:I25"/>
    <mergeCell ref="B26:I26"/>
    <mergeCell ref="B27:I27"/>
    <mergeCell ref="B28:I28"/>
    <mergeCell ref="B29:M29"/>
    <mergeCell ref="C31:G33"/>
    <mergeCell ref="I31:M33"/>
    <mergeCell ref="A34:A36"/>
    <mergeCell ref="B34:B36"/>
    <mergeCell ref="B55:I55"/>
    <mergeCell ref="A74:A76"/>
    <mergeCell ref="B74:B76"/>
    <mergeCell ref="B57:I57"/>
    <mergeCell ref="B58:M58"/>
    <mergeCell ref="B59:I59"/>
    <mergeCell ref="B61:G61"/>
    <mergeCell ref="B62:I62"/>
    <mergeCell ref="B63:I63"/>
    <mergeCell ref="B99:I99"/>
    <mergeCell ref="B64:I64"/>
    <mergeCell ref="B65:I65"/>
    <mergeCell ref="B69:G69"/>
    <mergeCell ref="C71:E73"/>
    <mergeCell ref="G71:I73"/>
    <mergeCell ref="B94:G94"/>
    <mergeCell ref="B95:I95"/>
    <mergeCell ref="B96:M96"/>
    <mergeCell ref="B97:L97"/>
    <mergeCell ref="B98:G98"/>
    <mergeCell ref="B134:L134"/>
    <mergeCell ref="B100:M100"/>
    <mergeCell ref="B101:I101"/>
    <mergeCell ref="A103:G103"/>
    <mergeCell ref="C107:F109"/>
    <mergeCell ref="G107:J109"/>
    <mergeCell ref="K107:M109"/>
    <mergeCell ref="A110:A112"/>
    <mergeCell ref="B110:B112"/>
    <mergeCell ref="B131:G131"/>
    <mergeCell ref="B132:I132"/>
    <mergeCell ref="B133:M133"/>
    <mergeCell ref="A142:G142"/>
    <mergeCell ref="B135:G135"/>
    <mergeCell ref="B136:I136"/>
    <mergeCell ref="B137:M137"/>
    <mergeCell ref="B138:I138"/>
    <mergeCell ref="B139:I139"/>
    <mergeCell ref="B140:I140"/>
  </mergeCells>
  <hyperlinks>
    <hyperlink ref="B21" location="Nota" display="Ver Nota Informativa"/>
    <hyperlink ref="B67" location="Nota" display="Ver Nota Informativa"/>
  </hyperlink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2"/>
  <sheetViews>
    <sheetView showGridLines="0" workbookViewId="0">
      <selection activeCell="E7" sqref="E7"/>
    </sheetView>
  </sheetViews>
  <sheetFormatPr baseColWidth="10" defaultRowHeight="15" outlineLevelRow="2" x14ac:dyDescent="0.25"/>
  <cols>
    <col min="1" max="1" width="8" style="1" customWidth="1"/>
    <col min="2" max="2" width="50.28515625" style="2" customWidth="1"/>
    <col min="3" max="4" width="20.85546875" style="2" customWidth="1"/>
    <col min="5" max="5" width="17.28515625" style="2" customWidth="1"/>
    <col min="6" max="6" width="18.140625" style="2" customWidth="1"/>
    <col min="7" max="8" width="20.140625" style="2" customWidth="1"/>
    <col min="9" max="11" width="17.28515625" style="2" customWidth="1"/>
    <col min="12" max="12" width="17.7109375" style="3" customWidth="1"/>
    <col min="13" max="13" width="15.140625" style="3" customWidth="1"/>
    <col min="14" max="16384" width="11.42578125" style="3"/>
  </cols>
  <sheetData>
    <row r="1" spans="1:11" x14ac:dyDescent="0.25">
      <c r="B1" s="2" t="s">
        <v>115</v>
      </c>
    </row>
    <row r="2" spans="1:11" ht="15.75" thickBot="1" x14ac:dyDescent="0.3">
      <c r="A2" s="4" t="s">
        <v>1</v>
      </c>
      <c r="B2" s="5"/>
      <c r="C2" s="5"/>
      <c r="D2" s="5"/>
      <c r="E2" s="5"/>
      <c r="F2" s="5"/>
      <c r="G2" s="5"/>
      <c r="H2" s="5"/>
      <c r="I2" s="5"/>
      <c r="J2" s="5"/>
      <c r="K2" s="5"/>
    </row>
    <row r="3" spans="1:11" ht="18.75" customHeight="1" thickTop="1" x14ac:dyDescent="0.25">
      <c r="A3" s="6"/>
      <c r="B3" s="7" t="s">
        <v>2</v>
      </c>
      <c r="C3" s="125" t="s">
        <v>3</v>
      </c>
      <c r="D3" s="127"/>
      <c r="E3" s="8"/>
      <c r="F3" s="103"/>
      <c r="G3" s="103"/>
      <c r="H3" s="103"/>
      <c r="I3" s="8"/>
      <c r="J3" s="8"/>
      <c r="K3" s="3"/>
    </row>
    <row r="4" spans="1:11" ht="21" customHeight="1" x14ac:dyDescent="0.25">
      <c r="A4" s="10"/>
      <c r="B4" s="11" t="s">
        <v>4</v>
      </c>
      <c r="C4" s="111"/>
      <c r="D4" s="113"/>
      <c r="E4" s="8"/>
      <c r="F4" s="103"/>
      <c r="G4" s="103"/>
      <c r="H4" s="103"/>
      <c r="I4" s="8"/>
      <c r="J4" s="8"/>
      <c r="K4" s="3"/>
    </row>
    <row r="5" spans="1:11" s="15" customFormat="1" ht="39" customHeight="1" x14ac:dyDescent="0.25">
      <c r="A5" s="104" t="s">
        <v>5</v>
      </c>
      <c r="B5" s="106" t="s">
        <v>6</v>
      </c>
      <c r="C5" s="12" t="s">
        <v>7</v>
      </c>
      <c r="D5" s="13" t="s">
        <v>8</v>
      </c>
      <c r="E5" s="14"/>
      <c r="F5" s="14"/>
      <c r="H5" s="14"/>
      <c r="I5" s="14"/>
      <c r="J5" s="14"/>
    </row>
    <row r="6" spans="1:11" s="15" customFormat="1" x14ac:dyDescent="0.25">
      <c r="A6" s="105"/>
      <c r="B6" s="107"/>
      <c r="C6" s="12" t="s">
        <v>9</v>
      </c>
      <c r="D6" s="13" t="s">
        <v>9</v>
      </c>
      <c r="E6" s="14"/>
      <c r="F6" s="14"/>
      <c r="H6" s="14"/>
      <c r="I6" s="14"/>
      <c r="J6" s="14"/>
    </row>
    <row r="7" spans="1:11" x14ac:dyDescent="0.25">
      <c r="A7" s="16" t="s">
        <v>10</v>
      </c>
      <c r="B7" s="17" t="s">
        <v>11</v>
      </c>
      <c r="C7" s="18">
        <v>3753.8</v>
      </c>
      <c r="D7" s="19">
        <v>3622.64</v>
      </c>
      <c r="E7" s="20"/>
      <c r="F7" s="21"/>
      <c r="H7" s="21"/>
      <c r="I7" s="21"/>
      <c r="J7" s="21"/>
      <c r="K7" s="3"/>
    </row>
    <row r="8" spans="1:11" x14ac:dyDescent="0.25">
      <c r="A8" s="16" t="s">
        <v>12</v>
      </c>
      <c r="B8" s="17" t="s">
        <v>13</v>
      </c>
      <c r="C8" s="18" t="s">
        <v>14</v>
      </c>
      <c r="D8" s="19" t="s">
        <v>14</v>
      </c>
      <c r="E8" s="20"/>
      <c r="F8" s="22"/>
      <c r="H8" s="22"/>
      <c r="I8" s="22"/>
      <c r="J8" s="22"/>
      <c r="K8" s="3"/>
    </row>
    <row r="9" spans="1:11" x14ac:dyDescent="0.25">
      <c r="A9" s="16" t="s">
        <v>15</v>
      </c>
      <c r="B9" s="17" t="s">
        <v>16</v>
      </c>
      <c r="C9" s="23">
        <v>18.582266130890762</v>
      </c>
      <c r="D9" s="24">
        <v>18.582266130890762</v>
      </c>
      <c r="E9" s="20"/>
      <c r="F9" s="22"/>
      <c r="H9" s="22"/>
      <c r="I9" s="22"/>
      <c r="J9" s="22"/>
      <c r="K9" s="3"/>
    </row>
    <row r="10" spans="1:11" x14ac:dyDescent="0.25">
      <c r="A10" s="16" t="s">
        <v>17</v>
      </c>
      <c r="B10" s="17" t="s">
        <v>18</v>
      </c>
      <c r="C10" s="23">
        <v>65.472307442355259</v>
      </c>
      <c r="D10" s="24">
        <v>65.472307442355259</v>
      </c>
      <c r="E10" s="20"/>
      <c r="F10" s="22"/>
      <c r="H10" s="22"/>
      <c r="I10" s="22"/>
      <c r="J10" s="22"/>
      <c r="K10" s="3"/>
    </row>
    <row r="11" spans="1:11" x14ac:dyDescent="0.25">
      <c r="A11" s="16" t="s">
        <v>19</v>
      </c>
      <c r="B11" s="17" t="s">
        <v>20</v>
      </c>
      <c r="C11" s="23">
        <v>3.9253300000000007</v>
      </c>
      <c r="D11" s="24">
        <v>3.9253300000000007</v>
      </c>
      <c r="E11" s="20"/>
      <c r="F11" s="22"/>
      <c r="H11" s="22"/>
      <c r="I11" s="22"/>
      <c r="J11" s="22"/>
      <c r="K11" s="3"/>
    </row>
    <row r="12" spans="1:11" x14ac:dyDescent="0.25">
      <c r="A12" s="25" t="s">
        <v>21</v>
      </c>
      <c r="B12" s="26" t="s">
        <v>22</v>
      </c>
      <c r="C12" s="27">
        <v>3841.779903573246</v>
      </c>
      <c r="D12" s="28">
        <v>3710.6199035732461</v>
      </c>
      <c r="E12" s="20"/>
      <c r="F12" s="22"/>
      <c r="H12" s="22"/>
      <c r="I12" s="22"/>
      <c r="J12" s="22"/>
      <c r="K12" s="3"/>
    </row>
    <row r="13" spans="1:11" x14ac:dyDescent="0.25">
      <c r="A13" s="16" t="s">
        <v>23</v>
      </c>
      <c r="B13" s="17" t="s">
        <v>24</v>
      </c>
      <c r="C13" s="29" t="s">
        <v>25</v>
      </c>
      <c r="D13" s="24" t="s">
        <v>25</v>
      </c>
      <c r="E13" s="20"/>
      <c r="F13" s="22"/>
      <c r="H13" s="22"/>
      <c r="I13" s="22"/>
      <c r="J13" s="22"/>
      <c r="K13" s="3"/>
    </row>
    <row r="14" spans="1:11" x14ac:dyDescent="0.25">
      <c r="A14" s="16" t="s">
        <v>26</v>
      </c>
      <c r="B14" s="17" t="s">
        <v>27</v>
      </c>
      <c r="C14" s="23" t="s">
        <v>28</v>
      </c>
      <c r="D14" s="24" t="s">
        <v>28</v>
      </c>
      <c r="E14" s="20"/>
      <c r="F14" s="22"/>
      <c r="H14" s="22"/>
      <c r="I14" s="22"/>
      <c r="J14" s="22"/>
      <c r="K14" s="3"/>
    </row>
    <row r="15" spans="1:11" x14ac:dyDescent="0.25">
      <c r="A15" s="25" t="s">
        <v>29</v>
      </c>
      <c r="B15" s="26" t="s">
        <v>30</v>
      </c>
      <c r="C15" s="27">
        <v>3841.779903573246</v>
      </c>
      <c r="D15" s="28">
        <v>3710.6199035732461</v>
      </c>
      <c r="E15" s="20"/>
      <c r="F15" s="30"/>
      <c r="H15" s="22"/>
      <c r="I15" s="22"/>
      <c r="J15" s="22"/>
      <c r="K15" s="3"/>
    </row>
    <row r="16" spans="1:11" x14ac:dyDescent="0.25">
      <c r="A16" s="16" t="s">
        <v>31</v>
      </c>
      <c r="B16" s="17" t="s">
        <v>32</v>
      </c>
      <c r="C16" s="29" t="s">
        <v>25</v>
      </c>
      <c r="D16" s="24" t="s">
        <v>25</v>
      </c>
      <c r="E16" s="20"/>
      <c r="F16" s="22"/>
      <c r="H16" s="22"/>
      <c r="I16" s="22"/>
      <c r="J16" s="22"/>
      <c r="K16" s="3"/>
    </row>
    <row r="17" spans="1:13" x14ac:dyDescent="0.25">
      <c r="A17" s="16" t="s">
        <v>33</v>
      </c>
      <c r="B17" s="17" t="s">
        <v>34</v>
      </c>
      <c r="C17" s="18" t="s">
        <v>35</v>
      </c>
      <c r="D17" s="24" t="s">
        <v>36</v>
      </c>
      <c r="E17" s="20"/>
      <c r="F17" s="22"/>
      <c r="H17" s="22"/>
      <c r="I17" s="22"/>
      <c r="J17" s="22"/>
      <c r="K17" s="3"/>
    </row>
    <row r="18" spans="1:13" x14ac:dyDescent="0.25">
      <c r="A18" s="16" t="s">
        <v>37</v>
      </c>
      <c r="B18" s="17" t="s">
        <v>38</v>
      </c>
      <c r="C18" s="18" t="s">
        <v>39</v>
      </c>
      <c r="D18" s="24" t="s">
        <v>39</v>
      </c>
      <c r="E18" s="20"/>
      <c r="F18" s="22"/>
      <c r="H18" s="22"/>
      <c r="I18" s="22"/>
      <c r="J18" s="22"/>
      <c r="K18" s="3"/>
    </row>
    <row r="19" spans="1:13" ht="27" customHeight="1" thickBot="1" x14ac:dyDescent="0.3">
      <c r="A19" s="31" t="s">
        <v>40</v>
      </c>
      <c r="B19" s="32" t="s">
        <v>41</v>
      </c>
      <c r="C19" s="33"/>
      <c r="D19" s="34"/>
      <c r="E19" s="20"/>
      <c r="F19" s="22"/>
      <c r="H19" s="22"/>
      <c r="I19" s="22"/>
      <c r="J19" s="22"/>
      <c r="K19" s="3"/>
    </row>
    <row r="20" spans="1:13" ht="15.75" thickTop="1" x14ac:dyDescent="0.25">
      <c r="A20" s="35"/>
      <c r="B20" s="36"/>
      <c r="C20" s="37"/>
      <c r="D20" s="37"/>
      <c r="E20" s="37"/>
      <c r="F20" s="37"/>
      <c r="G20" s="37"/>
      <c r="H20" s="37"/>
      <c r="I20" s="37"/>
      <c r="J20" s="37"/>
      <c r="K20" s="37"/>
    </row>
    <row r="21" spans="1:13" ht="15" customHeight="1" x14ac:dyDescent="0.25">
      <c r="A21" s="38"/>
      <c r="B21" s="39" t="s">
        <v>42</v>
      </c>
      <c r="C21" s="40"/>
      <c r="D21" s="40"/>
      <c r="E21" s="40"/>
      <c r="F21" s="40"/>
      <c r="G21" s="40"/>
      <c r="H21" s="40"/>
      <c r="I21" s="40"/>
      <c r="J21" s="40"/>
      <c r="K21" s="40"/>
    </row>
    <row r="22" spans="1:13" ht="15" customHeight="1" x14ac:dyDescent="0.25">
      <c r="A22" s="41" t="s">
        <v>43</v>
      </c>
      <c r="B22" s="98" t="s">
        <v>44</v>
      </c>
      <c r="C22" s="98"/>
      <c r="D22" s="98"/>
      <c r="E22" s="98"/>
      <c r="F22" s="98"/>
      <c r="G22" s="98"/>
      <c r="H22" s="98"/>
      <c r="I22" s="98"/>
      <c r="J22" s="42"/>
      <c r="K22" s="42"/>
    </row>
    <row r="23" spans="1:13" ht="15" customHeight="1" x14ac:dyDescent="0.25">
      <c r="A23" s="41" t="s">
        <v>14</v>
      </c>
      <c r="B23" s="98" t="s">
        <v>45</v>
      </c>
      <c r="C23" s="98"/>
      <c r="D23" s="98"/>
      <c r="E23" s="98"/>
      <c r="F23" s="98"/>
      <c r="G23" s="98"/>
      <c r="H23" s="98"/>
      <c r="I23" s="98"/>
      <c r="J23" s="42"/>
      <c r="K23" s="42"/>
    </row>
    <row r="24" spans="1:13" ht="15" customHeight="1" x14ac:dyDescent="0.25">
      <c r="A24" s="41"/>
      <c r="B24" s="98" t="s">
        <v>46</v>
      </c>
      <c r="C24" s="98"/>
      <c r="D24" s="98"/>
      <c r="E24" s="98"/>
      <c r="F24" s="98"/>
      <c r="G24" s="98"/>
      <c r="H24" s="98"/>
      <c r="I24" s="98"/>
      <c r="J24" s="42"/>
      <c r="K24" s="42"/>
    </row>
    <row r="25" spans="1:13" x14ac:dyDescent="0.25">
      <c r="A25" s="41" t="s">
        <v>28</v>
      </c>
      <c r="B25" s="98" t="s">
        <v>47</v>
      </c>
      <c r="C25" s="98"/>
      <c r="D25" s="98"/>
      <c r="E25" s="98"/>
      <c r="F25" s="98"/>
      <c r="G25" s="98"/>
      <c r="H25" s="98"/>
      <c r="I25" s="98"/>
      <c r="J25" s="42"/>
      <c r="K25" s="42"/>
    </row>
    <row r="26" spans="1:13" ht="32.25" customHeight="1" x14ac:dyDescent="0.25">
      <c r="A26" s="41" t="s">
        <v>35</v>
      </c>
      <c r="B26" s="98" t="s">
        <v>48</v>
      </c>
      <c r="C26" s="98"/>
      <c r="D26" s="98"/>
      <c r="E26" s="98"/>
      <c r="F26" s="98"/>
      <c r="G26" s="98"/>
      <c r="H26" s="98"/>
      <c r="I26" s="98"/>
      <c r="J26" s="42"/>
      <c r="K26" s="42"/>
    </row>
    <row r="27" spans="1:13" x14ac:dyDescent="0.25">
      <c r="A27" s="38" t="s">
        <v>39</v>
      </c>
      <c r="B27" s="98" t="s">
        <v>49</v>
      </c>
      <c r="C27" s="98"/>
      <c r="D27" s="98"/>
      <c r="E27" s="98"/>
      <c r="F27" s="98"/>
      <c r="G27" s="98"/>
      <c r="H27" s="98"/>
      <c r="I27" s="98"/>
      <c r="J27" s="42"/>
      <c r="K27" s="42"/>
    </row>
    <row r="28" spans="1:13" x14ac:dyDescent="0.25">
      <c r="A28" s="38"/>
      <c r="B28" s="98" t="s">
        <v>50</v>
      </c>
      <c r="C28" s="98"/>
      <c r="D28" s="98"/>
      <c r="E28" s="98"/>
      <c r="F28" s="98"/>
      <c r="G28" s="98"/>
      <c r="H28" s="98"/>
      <c r="I28" s="98"/>
      <c r="J28" s="42"/>
      <c r="K28" s="42"/>
    </row>
    <row r="29" spans="1:13" x14ac:dyDescent="0.25">
      <c r="A29" s="38" t="s">
        <v>25</v>
      </c>
      <c r="B29" s="98" t="s">
        <v>51</v>
      </c>
      <c r="C29" s="98"/>
      <c r="D29" s="98"/>
      <c r="E29" s="98"/>
      <c r="F29" s="98"/>
      <c r="G29" s="98"/>
      <c r="H29" s="98"/>
      <c r="I29" s="98"/>
      <c r="J29" s="98"/>
      <c r="K29" s="98"/>
      <c r="L29" s="98"/>
      <c r="M29" s="98"/>
    </row>
    <row r="30" spans="1:13" x14ac:dyDescent="0.25">
      <c r="A30" s="38"/>
      <c r="B30" s="43"/>
      <c r="C30" s="43"/>
      <c r="D30" s="43"/>
      <c r="E30" s="43"/>
      <c r="F30" s="43"/>
      <c r="G30" s="43"/>
      <c r="H30" s="43"/>
      <c r="I30" s="43"/>
      <c r="J30" s="43"/>
      <c r="K30" s="43"/>
    </row>
    <row r="31" spans="1:13" ht="18.75" hidden="1" customHeight="1" outlineLevel="1" x14ac:dyDescent="0.25">
      <c r="A31" s="6"/>
      <c r="B31" s="7" t="s">
        <v>52</v>
      </c>
      <c r="C31" s="108" t="s">
        <v>3</v>
      </c>
      <c r="D31" s="109"/>
      <c r="E31" s="109"/>
      <c r="F31" s="109"/>
      <c r="G31" s="110"/>
      <c r="H31" s="80"/>
      <c r="I31" s="108" t="s">
        <v>53</v>
      </c>
      <c r="J31" s="109"/>
      <c r="K31" s="109"/>
      <c r="L31" s="109"/>
      <c r="M31" s="109"/>
    </row>
    <row r="32" spans="1:13" ht="24.75" hidden="1" customHeight="1" outlineLevel="1" x14ac:dyDescent="0.25">
      <c r="A32" s="44"/>
      <c r="B32" s="45" t="s">
        <v>54</v>
      </c>
      <c r="C32" s="108"/>
      <c r="D32" s="109"/>
      <c r="E32" s="109"/>
      <c r="F32" s="109"/>
      <c r="G32" s="110"/>
      <c r="H32" s="80"/>
      <c r="I32" s="108"/>
      <c r="J32" s="109"/>
      <c r="K32" s="109"/>
      <c r="L32" s="109"/>
      <c r="M32" s="109"/>
    </row>
    <row r="33" spans="1:13" ht="29.25" hidden="1" customHeight="1" outlineLevel="1" x14ac:dyDescent="0.25">
      <c r="A33" s="10"/>
      <c r="B33" s="11" t="s">
        <v>55</v>
      </c>
      <c r="C33" s="111"/>
      <c r="D33" s="112"/>
      <c r="E33" s="112"/>
      <c r="F33" s="112"/>
      <c r="G33" s="113"/>
      <c r="H33" s="81"/>
      <c r="I33" s="111"/>
      <c r="J33" s="112"/>
      <c r="K33" s="112"/>
      <c r="L33" s="112"/>
      <c r="M33" s="112"/>
    </row>
    <row r="34" spans="1:13" s="15" customFormat="1" hidden="1" outlineLevel="1" x14ac:dyDescent="0.25">
      <c r="A34" s="104" t="s">
        <v>5</v>
      </c>
      <c r="B34" s="106" t="s">
        <v>6</v>
      </c>
      <c r="C34" s="12" t="s">
        <v>56</v>
      </c>
      <c r="D34" s="12"/>
      <c r="E34" s="12" t="s">
        <v>56</v>
      </c>
      <c r="F34" s="46"/>
      <c r="G34" s="47" t="s">
        <v>57</v>
      </c>
      <c r="H34" s="46"/>
      <c r="I34" s="48" t="s">
        <v>56</v>
      </c>
      <c r="J34" s="48"/>
      <c r="K34" s="48"/>
      <c r="L34" s="48" t="s">
        <v>56</v>
      </c>
      <c r="M34" s="13" t="s">
        <v>57</v>
      </c>
    </row>
    <row r="35" spans="1:13" s="15" customFormat="1" hidden="1" outlineLevel="1" x14ac:dyDescent="0.25">
      <c r="A35" s="104"/>
      <c r="B35" s="106"/>
      <c r="C35" s="13"/>
      <c r="D35" s="13"/>
      <c r="E35" s="49">
        <v>0.08</v>
      </c>
      <c r="F35" s="50"/>
      <c r="G35" s="51">
        <v>0.1</v>
      </c>
      <c r="H35" s="51"/>
      <c r="I35" s="51"/>
      <c r="J35" s="51"/>
      <c r="K35" s="51"/>
      <c r="L35" s="49">
        <v>0.08</v>
      </c>
      <c r="M35" s="52">
        <v>0.1</v>
      </c>
    </row>
    <row r="36" spans="1:13" s="15" customFormat="1" hidden="1" outlineLevel="1" x14ac:dyDescent="0.25">
      <c r="A36" s="105"/>
      <c r="B36" s="107"/>
      <c r="C36" s="12" t="s">
        <v>9</v>
      </c>
      <c r="D36" s="12"/>
      <c r="E36" s="12" t="s">
        <v>9</v>
      </c>
      <c r="F36" s="46"/>
      <c r="G36" s="47" t="s">
        <v>9</v>
      </c>
      <c r="H36" s="46"/>
      <c r="I36" s="48" t="s">
        <v>9</v>
      </c>
      <c r="J36" s="48"/>
      <c r="K36" s="48"/>
      <c r="L36" s="48" t="s">
        <v>9</v>
      </c>
      <c r="M36" s="13" t="s">
        <v>9</v>
      </c>
    </row>
    <row r="37" spans="1:13" hidden="1" outlineLevel="1" x14ac:dyDescent="0.25">
      <c r="A37" s="16" t="s">
        <v>10</v>
      </c>
      <c r="B37" s="17" t="s">
        <v>11</v>
      </c>
      <c r="C37" s="27">
        <v>3630.32</v>
      </c>
      <c r="D37" s="27"/>
      <c r="E37" s="27">
        <v>3965.72</v>
      </c>
      <c r="F37" s="53"/>
      <c r="G37" s="54">
        <v>4408.22</v>
      </c>
      <c r="H37" s="53"/>
      <c r="I37" s="55">
        <v>3630.32</v>
      </c>
      <c r="J37" s="23"/>
      <c r="K37" s="23"/>
      <c r="L37" s="18">
        <v>3965.72</v>
      </c>
      <c r="M37" s="19">
        <v>4408.22</v>
      </c>
    </row>
    <row r="38" spans="1:13" hidden="1" outlineLevel="1" x14ac:dyDescent="0.25">
      <c r="A38" s="16" t="s">
        <v>58</v>
      </c>
      <c r="B38" s="56" t="s">
        <v>59</v>
      </c>
      <c r="C38" s="57" t="s">
        <v>60</v>
      </c>
      <c r="D38" s="57"/>
      <c r="E38" s="29" t="s">
        <v>60</v>
      </c>
      <c r="F38" s="58"/>
      <c r="G38" s="59" t="s">
        <v>60</v>
      </c>
      <c r="H38" s="62"/>
      <c r="I38" s="55">
        <v>1213.5675225081191</v>
      </c>
      <c r="J38" s="23"/>
      <c r="K38" s="23"/>
      <c r="L38" s="29">
        <v>1116.4821207074697</v>
      </c>
      <c r="M38" s="24">
        <v>1092.21</v>
      </c>
    </row>
    <row r="39" spans="1:13" hidden="1" outlineLevel="1" x14ac:dyDescent="0.25">
      <c r="A39" s="16" t="s">
        <v>61</v>
      </c>
      <c r="B39" s="56" t="s">
        <v>62</v>
      </c>
      <c r="C39" s="57" t="s">
        <v>28</v>
      </c>
      <c r="D39" s="57"/>
      <c r="E39" s="18" t="s">
        <v>28</v>
      </c>
      <c r="F39" s="60"/>
      <c r="G39" s="59" t="s">
        <v>28</v>
      </c>
      <c r="H39" s="62"/>
      <c r="I39" s="55" t="s">
        <v>28</v>
      </c>
      <c r="J39" s="23"/>
      <c r="K39" s="23"/>
      <c r="L39" s="18" t="s">
        <v>28</v>
      </c>
      <c r="M39" s="24" t="s">
        <v>28</v>
      </c>
    </row>
    <row r="40" spans="1:13" hidden="1" outlineLevel="1" x14ac:dyDescent="0.25">
      <c r="A40" s="16" t="s">
        <v>63</v>
      </c>
      <c r="B40" s="56" t="s">
        <v>64</v>
      </c>
      <c r="C40" s="57" t="s">
        <v>65</v>
      </c>
      <c r="D40" s="57"/>
      <c r="E40" s="18" t="s">
        <v>65</v>
      </c>
      <c r="F40" s="60"/>
      <c r="G40" s="24" t="s">
        <v>66</v>
      </c>
      <c r="H40" s="62"/>
      <c r="I40" s="23" t="s">
        <v>66</v>
      </c>
      <c r="J40" s="23"/>
      <c r="K40" s="23"/>
      <c r="L40" s="18" t="s">
        <v>66</v>
      </c>
      <c r="M40" s="24" t="s">
        <v>66</v>
      </c>
    </row>
    <row r="41" spans="1:13" hidden="1" outlineLevel="1" x14ac:dyDescent="0.25">
      <c r="A41" s="16" t="s">
        <v>15</v>
      </c>
      <c r="B41" s="17" t="s">
        <v>16</v>
      </c>
      <c r="C41" s="61">
        <v>18.582266130890762</v>
      </c>
      <c r="D41" s="61"/>
      <c r="E41" s="23">
        <v>18.582266130890762</v>
      </c>
      <c r="F41" s="62"/>
      <c r="G41" s="59">
        <v>18.582266130890762</v>
      </c>
      <c r="H41" s="62"/>
      <c r="I41" s="55">
        <v>18.582266130890762</v>
      </c>
      <c r="J41" s="23"/>
      <c r="K41" s="23"/>
      <c r="L41" s="23">
        <v>18.582266130890762</v>
      </c>
      <c r="M41" s="24">
        <v>18.582266130890762</v>
      </c>
    </row>
    <row r="42" spans="1:13" hidden="1" outlineLevel="1" x14ac:dyDescent="0.25">
      <c r="A42" s="16" t="s">
        <v>17</v>
      </c>
      <c r="B42" s="17" t="s">
        <v>18</v>
      </c>
      <c r="C42" s="61">
        <v>65.472307442355259</v>
      </c>
      <c r="D42" s="61"/>
      <c r="E42" s="18">
        <v>65.472307442355259</v>
      </c>
      <c r="F42" s="60"/>
      <c r="G42" s="63">
        <v>65.472307442355259</v>
      </c>
      <c r="H42" s="60"/>
      <c r="I42" s="64">
        <v>65.472307442355259</v>
      </c>
      <c r="J42" s="18"/>
      <c r="K42" s="18"/>
      <c r="L42" s="18">
        <v>65.472307442355259</v>
      </c>
      <c r="M42" s="19">
        <v>65.472307442355259</v>
      </c>
    </row>
    <row r="43" spans="1:13" hidden="1" outlineLevel="1" x14ac:dyDescent="0.25">
      <c r="A43" s="16" t="s">
        <v>19</v>
      </c>
      <c r="B43" s="17" t="s">
        <v>20</v>
      </c>
      <c r="C43" s="61">
        <v>11.160667999999999</v>
      </c>
      <c r="D43" s="61"/>
      <c r="E43" s="18">
        <v>11.160667999999999</v>
      </c>
      <c r="F43" s="60"/>
      <c r="G43" s="63">
        <v>11.160667999999999</v>
      </c>
      <c r="H43" s="60"/>
      <c r="I43" s="64">
        <v>11.160667999999999</v>
      </c>
      <c r="J43" s="18"/>
      <c r="K43" s="18"/>
      <c r="L43" s="18">
        <v>11.160667999999999</v>
      </c>
      <c r="M43" s="19">
        <v>11.160667999999999</v>
      </c>
    </row>
    <row r="44" spans="1:13" hidden="1" outlineLevel="1" x14ac:dyDescent="0.25">
      <c r="A44" s="16"/>
      <c r="B44" s="17" t="s">
        <v>67</v>
      </c>
      <c r="C44" s="61">
        <v>71.510000000000005</v>
      </c>
      <c r="D44" s="61"/>
      <c r="E44" s="29">
        <v>71.510000000000005</v>
      </c>
      <c r="F44" s="58"/>
      <c r="G44" s="59">
        <v>71.510000000000005</v>
      </c>
      <c r="H44" s="62"/>
      <c r="I44" s="55">
        <v>71.510000000000005</v>
      </c>
      <c r="J44" s="23"/>
      <c r="K44" s="23"/>
      <c r="L44" s="29">
        <v>71.510000000000005</v>
      </c>
      <c r="M44" s="24">
        <v>71.510000000000005</v>
      </c>
    </row>
    <row r="45" spans="1:13" hidden="1" outlineLevel="1" x14ac:dyDescent="0.25">
      <c r="A45" s="25" t="s">
        <v>21</v>
      </c>
      <c r="B45" s="26" t="s">
        <v>22</v>
      </c>
      <c r="C45" s="65">
        <v>3797.0452415732466</v>
      </c>
      <c r="D45" s="65"/>
      <c r="E45" s="27">
        <v>4132.4452415732458</v>
      </c>
      <c r="F45" s="53"/>
      <c r="G45" s="54">
        <v>4574.9452415732476</v>
      </c>
      <c r="H45" s="53"/>
      <c r="I45" s="66">
        <v>5010.6127640813665</v>
      </c>
      <c r="J45" s="27"/>
      <c r="K45" s="27"/>
      <c r="L45" s="27">
        <v>5248.9273622807168</v>
      </c>
      <c r="M45" s="28">
        <v>5667.1552415732476</v>
      </c>
    </row>
    <row r="46" spans="1:13" hidden="1" outlineLevel="1" x14ac:dyDescent="0.25">
      <c r="A46" s="16" t="s">
        <v>23</v>
      </c>
      <c r="B46" s="17" t="s">
        <v>24</v>
      </c>
      <c r="C46" s="62" t="s">
        <v>43</v>
      </c>
      <c r="D46" s="62"/>
      <c r="E46" s="29" t="s">
        <v>43</v>
      </c>
      <c r="F46" s="58"/>
      <c r="G46" s="59" t="s">
        <v>43</v>
      </c>
      <c r="H46" s="62"/>
      <c r="I46" s="55" t="s">
        <v>43</v>
      </c>
      <c r="J46" s="23"/>
      <c r="K46" s="23"/>
      <c r="L46" s="29" t="s">
        <v>43</v>
      </c>
      <c r="M46" s="24" t="s">
        <v>43</v>
      </c>
    </row>
    <row r="47" spans="1:13" hidden="1" outlineLevel="1" x14ac:dyDescent="0.25">
      <c r="A47" s="16" t="s">
        <v>68</v>
      </c>
      <c r="B47" s="17" t="s">
        <v>69</v>
      </c>
      <c r="C47" s="62" t="s">
        <v>14</v>
      </c>
      <c r="D47" s="62"/>
      <c r="E47" s="18" t="s">
        <v>14</v>
      </c>
      <c r="F47" s="60"/>
      <c r="G47" s="63" t="s">
        <v>14</v>
      </c>
      <c r="H47" s="60"/>
      <c r="I47" s="64" t="s">
        <v>14</v>
      </c>
      <c r="J47" s="18"/>
      <c r="K47" s="18"/>
      <c r="L47" s="18" t="s">
        <v>14</v>
      </c>
      <c r="M47" s="19" t="s">
        <v>14</v>
      </c>
    </row>
    <row r="48" spans="1:13" hidden="1" outlineLevel="1" x14ac:dyDescent="0.25">
      <c r="A48" s="16" t="s">
        <v>70</v>
      </c>
      <c r="B48" s="17" t="s">
        <v>71</v>
      </c>
      <c r="C48" s="62" t="s">
        <v>35</v>
      </c>
      <c r="D48" s="62"/>
      <c r="E48" s="23" t="s">
        <v>35</v>
      </c>
      <c r="F48" s="62"/>
      <c r="G48" s="59" t="s">
        <v>35</v>
      </c>
      <c r="H48" s="62"/>
      <c r="I48" s="55" t="s">
        <v>35</v>
      </c>
      <c r="J48" s="23"/>
      <c r="K48" s="23"/>
      <c r="L48" s="23" t="s">
        <v>35</v>
      </c>
      <c r="M48" s="24" t="s">
        <v>35</v>
      </c>
    </row>
    <row r="49" spans="1:13" hidden="1" outlineLevel="1" x14ac:dyDescent="0.25">
      <c r="A49" s="25" t="s">
        <v>72</v>
      </c>
      <c r="B49" s="26" t="s">
        <v>30</v>
      </c>
      <c r="C49" s="65">
        <v>3797.0452415732466</v>
      </c>
      <c r="D49" s="65"/>
      <c r="E49" s="27">
        <v>4132.4452415732458</v>
      </c>
      <c r="F49" s="53"/>
      <c r="G49" s="54">
        <v>4574.9452415732476</v>
      </c>
      <c r="H49" s="53"/>
      <c r="I49" s="66">
        <v>5010.6127640813665</v>
      </c>
      <c r="J49" s="27"/>
      <c r="K49" s="27"/>
      <c r="L49" s="27">
        <v>5248.9273622807168</v>
      </c>
      <c r="M49" s="28">
        <v>5667.1552415732476</v>
      </c>
    </row>
    <row r="50" spans="1:13" hidden="1" outlineLevel="1" x14ac:dyDescent="0.25">
      <c r="A50" s="16" t="s">
        <v>31</v>
      </c>
      <c r="B50" s="17" t="s">
        <v>32</v>
      </c>
      <c r="C50" s="62" t="s">
        <v>73</v>
      </c>
      <c r="D50" s="62"/>
      <c r="E50" s="18" t="s">
        <v>73</v>
      </c>
      <c r="F50" s="60"/>
      <c r="G50" s="59" t="s">
        <v>73</v>
      </c>
      <c r="H50" s="62"/>
      <c r="I50" s="55" t="s">
        <v>73</v>
      </c>
      <c r="J50" s="23"/>
      <c r="K50" s="23"/>
      <c r="L50" s="18" t="s">
        <v>73</v>
      </c>
      <c r="M50" s="24" t="s">
        <v>73</v>
      </c>
    </row>
    <row r="51" spans="1:13" hidden="1" outlineLevel="1" x14ac:dyDescent="0.25">
      <c r="A51" s="16" t="s">
        <v>33</v>
      </c>
      <c r="B51" s="17" t="s">
        <v>34</v>
      </c>
      <c r="C51" s="62" t="s">
        <v>39</v>
      </c>
      <c r="D51" s="62"/>
      <c r="E51" s="18" t="s">
        <v>39</v>
      </c>
      <c r="F51" s="60"/>
      <c r="G51" s="59" t="s">
        <v>74</v>
      </c>
      <c r="H51" s="62"/>
      <c r="I51" s="64" t="s">
        <v>39</v>
      </c>
      <c r="J51" s="18"/>
      <c r="K51" s="18"/>
      <c r="L51" s="18" t="s">
        <v>39</v>
      </c>
      <c r="M51" s="24" t="s">
        <v>74</v>
      </c>
    </row>
    <row r="52" spans="1:13" hidden="1" outlineLevel="1" x14ac:dyDescent="0.25">
      <c r="A52" s="16" t="s">
        <v>37</v>
      </c>
      <c r="B52" s="17" t="s">
        <v>38</v>
      </c>
      <c r="C52" s="62" t="s">
        <v>75</v>
      </c>
      <c r="D52" s="62"/>
      <c r="E52" s="18" t="s">
        <v>75</v>
      </c>
      <c r="F52" s="60"/>
      <c r="G52" s="63" t="s">
        <v>75</v>
      </c>
      <c r="H52" s="60"/>
      <c r="I52" s="64" t="s">
        <v>75</v>
      </c>
      <c r="J52" s="18"/>
      <c r="K52" s="18"/>
      <c r="L52" s="18" t="s">
        <v>75</v>
      </c>
      <c r="M52" s="19" t="s">
        <v>75</v>
      </c>
    </row>
    <row r="53" spans="1:13" ht="27.75" hidden="1" customHeight="1" outlineLevel="1" x14ac:dyDescent="0.25">
      <c r="A53" s="31" t="s">
        <v>40</v>
      </c>
      <c r="B53" s="32" t="s">
        <v>41</v>
      </c>
      <c r="C53" s="67"/>
      <c r="D53" s="67"/>
      <c r="E53" s="33"/>
      <c r="F53" s="68"/>
      <c r="G53" s="69"/>
      <c r="H53" s="68"/>
      <c r="I53" s="70"/>
      <c r="J53" s="33"/>
      <c r="K53" s="33"/>
      <c r="L53" s="33"/>
      <c r="M53" s="34"/>
    </row>
    <row r="54" spans="1:13" hidden="1" outlineLevel="1" x14ac:dyDescent="0.25">
      <c r="A54" s="35"/>
      <c r="B54" s="36"/>
      <c r="C54" s="37"/>
      <c r="D54" s="37"/>
      <c r="E54" s="37"/>
      <c r="F54" s="37"/>
      <c r="G54" s="37"/>
      <c r="H54" s="37"/>
      <c r="I54" s="37"/>
      <c r="J54" s="37"/>
      <c r="K54" s="37"/>
    </row>
    <row r="55" spans="1:13" ht="15" hidden="1" customHeight="1" outlineLevel="1" x14ac:dyDescent="0.25">
      <c r="A55" s="38"/>
      <c r="B55" s="114"/>
      <c r="C55" s="114"/>
      <c r="D55" s="114"/>
      <c r="E55" s="114"/>
      <c r="F55" s="114"/>
      <c r="G55" s="114"/>
      <c r="H55" s="114"/>
      <c r="I55" s="114"/>
      <c r="J55" s="43"/>
      <c r="K55" s="43"/>
    </row>
    <row r="56" spans="1:13" hidden="1" outlineLevel="1" x14ac:dyDescent="0.25">
      <c r="A56" s="38"/>
      <c r="B56" s="98" t="s">
        <v>76</v>
      </c>
      <c r="C56" s="98"/>
      <c r="D56" s="98"/>
      <c r="E56" s="98"/>
      <c r="F56" s="98"/>
      <c r="G56" s="98"/>
      <c r="H56" s="98"/>
      <c r="I56" s="98"/>
      <c r="J56" s="42"/>
      <c r="K56" s="42"/>
      <c r="L56" s="72"/>
      <c r="M56" s="72"/>
    </row>
    <row r="57" spans="1:13" ht="15" hidden="1" customHeight="1" outlineLevel="1" x14ac:dyDescent="0.25">
      <c r="A57" s="73">
        <v>1</v>
      </c>
      <c r="B57" s="98" t="s">
        <v>44</v>
      </c>
      <c r="C57" s="98"/>
      <c r="D57" s="98"/>
      <c r="E57" s="98"/>
      <c r="F57" s="98"/>
      <c r="G57" s="98"/>
      <c r="H57" s="98"/>
      <c r="I57" s="98"/>
      <c r="J57" s="42"/>
      <c r="K57" s="42"/>
      <c r="L57" s="72"/>
      <c r="M57" s="72"/>
    </row>
    <row r="58" spans="1:13" ht="15" hidden="1" customHeight="1" outlineLevel="1" x14ac:dyDescent="0.25">
      <c r="A58" s="38" t="s">
        <v>43</v>
      </c>
      <c r="B58" s="98" t="s">
        <v>77</v>
      </c>
      <c r="C58" s="98"/>
      <c r="D58" s="98"/>
      <c r="E58" s="98"/>
      <c r="F58" s="98"/>
      <c r="G58" s="98"/>
      <c r="H58" s="98"/>
      <c r="I58" s="98"/>
      <c r="J58" s="98"/>
      <c r="K58" s="98"/>
      <c r="L58" s="98"/>
      <c r="M58" s="98"/>
    </row>
    <row r="59" spans="1:13" hidden="1" outlineLevel="1" x14ac:dyDescent="0.25">
      <c r="A59" s="41" t="s">
        <v>14</v>
      </c>
      <c r="B59" s="98" t="s">
        <v>78</v>
      </c>
      <c r="C59" s="98"/>
      <c r="D59" s="98"/>
      <c r="E59" s="98"/>
      <c r="F59" s="98"/>
      <c r="G59" s="98"/>
      <c r="H59" s="98"/>
      <c r="I59" s="98"/>
      <c r="J59" s="42"/>
      <c r="K59" s="42"/>
      <c r="L59" s="72"/>
      <c r="M59" s="72"/>
    </row>
    <row r="60" spans="1:13" hidden="1" outlineLevel="1" x14ac:dyDescent="0.25">
      <c r="A60" s="41" t="s">
        <v>28</v>
      </c>
      <c r="B60" s="42" t="s">
        <v>79</v>
      </c>
      <c r="C60" s="42"/>
      <c r="D60" s="42"/>
      <c r="E60" s="42"/>
      <c r="F60" s="42"/>
      <c r="G60" s="42"/>
      <c r="H60" s="42"/>
      <c r="I60" s="42"/>
      <c r="J60" s="42"/>
      <c r="K60" s="42"/>
      <c r="L60" s="72"/>
      <c r="M60" s="72"/>
    </row>
    <row r="61" spans="1:13" ht="15" hidden="1" customHeight="1" outlineLevel="1" x14ac:dyDescent="0.25">
      <c r="A61" s="41" t="s">
        <v>35</v>
      </c>
      <c r="B61" s="98" t="s">
        <v>80</v>
      </c>
      <c r="C61" s="98"/>
      <c r="D61" s="98"/>
      <c r="E61" s="98"/>
      <c r="F61" s="98"/>
      <c r="G61" s="98"/>
      <c r="H61" s="42"/>
      <c r="I61" s="42"/>
      <c r="J61" s="42"/>
      <c r="K61" s="42"/>
      <c r="L61" s="72"/>
      <c r="M61" s="72"/>
    </row>
    <row r="62" spans="1:13" ht="27.75" hidden="1" customHeight="1" outlineLevel="1" x14ac:dyDescent="0.25">
      <c r="A62" s="38" t="s">
        <v>39</v>
      </c>
      <c r="B62" s="98" t="s">
        <v>48</v>
      </c>
      <c r="C62" s="98"/>
      <c r="D62" s="98"/>
      <c r="E62" s="98"/>
      <c r="F62" s="98"/>
      <c r="G62" s="98"/>
      <c r="H62" s="98"/>
      <c r="I62" s="98"/>
      <c r="J62" s="42"/>
      <c r="K62" s="42"/>
      <c r="L62" s="72"/>
      <c r="M62" s="72"/>
    </row>
    <row r="63" spans="1:13" ht="25.5" hidden="1" customHeight="1" outlineLevel="1" x14ac:dyDescent="0.25">
      <c r="A63" s="38" t="s">
        <v>75</v>
      </c>
      <c r="B63" s="98" t="s">
        <v>81</v>
      </c>
      <c r="C63" s="98"/>
      <c r="D63" s="98"/>
      <c r="E63" s="98"/>
      <c r="F63" s="98"/>
      <c r="G63" s="98"/>
      <c r="H63" s="98"/>
      <c r="I63" s="98"/>
      <c r="J63" s="42"/>
      <c r="K63" s="42"/>
      <c r="L63" s="72"/>
      <c r="M63" s="72"/>
    </row>
    <row r="64" spans="1:13" ht="25.5" hidden="1" customHeight="1" outlineLevel="1" x14ac:dyDescent="0.25">
      <c r="A64" s="38" t="s">
        <v>66</v>
      </c>
      <c r="B64" s="98" t="s">
        <v>82</v>
      </c>
      <c r="C64" s="98"/>
      <c r="D64" s="98"/>
      <c r="E64" s="98"/>
      <c r="F64" s="98"/>
      <c r="G64" s="98"/>
      <c r="H64" s="98"/>
      <c r="I64" s="98"/>
      <c r="J64" s="42"/>
      <c r="K64" s="42"/>
      <c r="L64" s="72"/>
      <c r="M64" s="72"/>
    </row>
    <row r="65" spans="1:13" ht="25.5" hidden="1" customHeight="1" outlineLevel="1" x14ac:dyDescent="0.25">
      <c r="A65" s="38" t="s">
        <v>73</v>
      </c>
      <c r="B65" s="98" t="s">
        <v>83</v>
      </c>
      <c r="C65" s="98"/>
      <c r="D65" s="98"/>
      <c r="E65" s="98"/>
      <c r="F65" s="98"/>
      <c r="G65" s="98"/>
      <c r="H65" s="98"/>
      <c r="I65" s="98"/>
      <c r="J65" s="42"/>
      <c r="K65" s="42"/>
      <c r="L65" s="72"/>
      <c r="M65" s="72"/>
    </row>
    <row r="66" spans="1:13" hidden="1" outlineLevel="1" x14ac:dyDescent="0.25">
      <c r="B66" s="74" t="s">
        <v>84</v>
      </c>
      <c r="C66" s="75"/>
      <c r="D66" s="75"/>
      <c r="E66" s="75"/>
      <c r="F66" s="75"/>
      <c r="G66" s="75"/>
      <c r="H66" s="75"/>
      <c r="I66" s="75"/>
      <c r="J66" s="75"/>
      <c r="K66" s="75"/>
      <c r="L66" s="72"/>
      <c r="M66" s="72"/>
    </row>
    <row r="67" spans="1:13" ht="28.5" hidden="1" customHeight="1" outlineLevel="1" x14ac:dyDescent="0.25">
      <c r="B67" s="39" t="s">
        <v>42</v>
      </c>
    </row>
    <row r="68" spans="1:13" hidden="1" outlineLevel="1" x14ac:dyDescent="0.25">
      <c r="B68" s="76"/>
    </row>
    <row r="69" spans="1:13" hidden="1" outlineLevel="2" x14ac:dyDescent="0.25">
      <c r="A69" s="4"/>
      <c r="B69" s="115" t="s">
        <v>85</v>
      </c>
      <c r="C69" s="115"/>
      <c r="D69" s="115"/>
      <c r="E69" s="115"/>
      <c r="F69" s="115"/>
      <c r="G69" s="115"/>
      <c r="H69" s="92"/>
      <c r="I69" s="5"/>
      <c r="J69" s="5"/>
      <c r="K69" s="5"/>
    </row>
    <row r="70" spans="1:13" s="78" customFormat="1" hidden="1" outlineLevel="2" x14ac:dyDescent="0.25">
      <c r="A70" s="4"/>
      <c r="B70" s="77"/>
      <c r="C70" s="77"/>
      <c r="D70" s="77"/>
      <c r="E70" s="77"/>
      <c r="F70" s="77"/>
      <c r="G70" s="77"/>
      <c r="H70" s="77"/>
      <c r="I70" s="5"/>
      <c r="J70" s="5"/>
      <c r="K70" s="5"/>
    </row>
    <row r="71" spans="1:13" ht="15.75" hidden="1" outlineLevel="2" thickTop="1" x14ac:dyDescent="0.25">
      <c r="A71" s="6"/>
      <c r="B71" s="7" t="s">
        <v>52</v>
      </c>
      <c r="C71" s="99" t="s">
        <v>3</v>
      </c>
      <c r="D71" s="137"/>
      <c r="E71" s="116"/>
      <c r="F71" s="79"/>
      <c r="G71" s="120" t="s">
        <v>86</v>
      </c>
      <c r="H71" s="137"/>
      <c r="I71" s="100"/>
      <c r="J71" s="80"/>
      <c r="K71" s="80"/>
    </row>
    <row r="72" spans="1:13" hidden="1" outlineLevel="2" x14ac:dyDescent="0.25">
      <c r="A72" s="44"/>
      <c r="B72" s="45" t="s">
        <v>87</v>
      </c>
      <c r="C72" s="117"/>
      <c r="D72" s="112"/>
      <c r="E72" s="118"/>
      <c r="F72" s="81"/>
      <c r="G72" s="121"/>
      <c r="H72" s="112"/>
      <c r="I72" s="122"/>
      <c r="J72" s="80"/>
      <c r="K72" s="80"/>
    </row>
    <row r="73" spans="1:13" hidden="1" outlineLevel="2" x14ac:dyDescent="0.25">
      <c r="A73" s="10"/>
      <c r="B73" s="11" t="s">
        <v>88</v>
      </c>
      <c r="C73" s="101"/>
      <c r="D73" s="138"/>
      <c r="E73" s="119"/>
      <c r="F73" s="82"/>
      <c r="G73" s="123"/>
      <c r="H73" s="138"/>
      <c r="I73" s="102"/>
      <c r="J73" s="80"/>
      <c r="K73" s="80"/>
    </row>
    <row r="74" spans="1:13" hidden="1" outlineLevel="2" x14ac:dyDescent="0.25">
      <c r="A74" s="104" t="s">
        <v>5</v>
      </c>
      <c r="B74" s="106" t="s">
        <v>6</v>
      </c>
      <c r="C74" s="12" t="s">
        <v>56</v>
      </c>
      <c r="D74" s="46"/>
      <c r="E74" s="47" t="s">
        <v>57</v>
      </c>
      <c r="F74" s="46"/>
      <c r="G74" s="48" t="s">
        <v>56</v>
      </c>
      <c r="H74" s="46"/>
      <c r="I74" s="13" t="s">
        <v>57</v>
      </c>
      <c r="J74" s="83"/>
      <c r="K74" s="83"/>
    </row>
    <row r="75" spans="1:13" hidden="1" outlineLevel="2" x14ac:dyDescent="0.25">
      <c r="A75" s="104"/>
      <c r="B75" s="106"/>
      <c r="C75" s="49">
        <v>0.08</v>
      </c>
      <c r="D75" s="50"/>
      <c r="E75" s="51">
        <v>0.1</v>
      </c>
      <c r="F75" s="51"/>
      <c r="G75" s="49">
        <v>0.08</v>
      </c>
      <c r="H75" s="49"/>
      <c r="I75" s="52">
        <v>0.1</v>
      </c>
      <c r="J75" s="84"/>
      <c r="K75" s="84"/>
    </row>
    <row r="76" spans="1:13" hidden="1" outlineLevel="2" x14ac:dyDescent="0.25">
      <c r="A76" s="105"/>
      <c r="B76" s="107"/>
      <c r="C76" s="12" t="s">
        <v>9</v>
      </c>
      <c r="D76" s="46"/>
      <c r="E76" s="47" t="s">
        <v>9</v>
      </c>
      <c r="F76" s="46"/>
      <c r="G76" s="48" t="s">
        <v>9</v>
      </c>
      <c r="H76" s="46"/>
      <c r="I76" s="13" t="s">
        <v>9</v>
      </c>
      <c r="J76" s="83"/>
      <c r="K76" s="83"/>
    </row>
    <row r="77" spans="1:13" hidden="1" outlineLevel="2" x14ac:dyDescent="0.25">
      <c r="A77" s="16" t="s">
        <v>10</v>
      </c>
      <c r="B77" s="17" t="s">
        <v>11</v>
      </c>
      <c r="C77" s="23">
        <v>3965.72</v>
      </c>
      <c r="D77" s="23"/>
      <c r="E77" s="23">
        <v>4408.22</v>
      </c>
      <c r="F77" s="23"/>
      <c r="G77" s="55">
        <v>3965.72</v>
      </c>
      <c r="H77" s="62"/>
      <c r="I77" s="19">
        <v>4408.22</v>
      </c>
      <c r="J77" s="20"/>
      <c r="K77" s="20"/>
    </row>
    <row r="78" spans="1:13" hidden="1" outlineLevel="2" x14ac:dyDescent="0.25">
      <c r="A78" s="16" t="s">
        <v>89</v>
      </c>
      <c r="B78" s="56" t="s">
        <v>59</v>
      </c>
      <c r="C78" s="29" t="s">
        <v>60</v>
      </c>
      <c r="D78" s="58"/>
      <c r="E78" s="59" t="s">
        <v>60</v>
      </c>
      <c r="F78" s="62"/>
      <c r="G78" s="55">
        <v>1116.4821207074697</v>
      </c>
      <c r="H78" s="62"/>
      <c r="I78" s="24">
        <v>1092.21</v>
      </c>
      <c r="J78" s="85"/>
      <c r="K78" s="85"/>
    </row>
    <row r="79" spans="1:13" hidden="1" outlineLevel="2" x14ac:dyDescent="0.25">
      <c r="A79" s="16" t="s">
        <v>61</v>
      </c>
      <c r="B79" s="86" t="s">
        <v>62</v>
      </c>
      <c r="C79" s="18" t="s">
        <v>14</v>
      </c>
      <c r="D79" s="60"/>
      <c r="E79" s="59" t="s">
        <v>14</v>
      </c>
      <c r="F79" s="62"/>
      <c r="G79" s="55" t="s">
        <v>14</v>
      </c>
      <c r="H79" s="62"/>
      <c r="I79" s="24" t="s">
        <v>14</v>
      </c>
      <c r="J79" s="85"/>
      <c r="K79" s="85"/>
    </row>
    <row r="80" spans="1:13" hidden="1" outlineLevel="2" x14ac:dyDescent="0.25">
      <c r="A80" s="16" t="s">
        <v>63</v>
      </c>
      <c r="B80" s="56" t="s">
        <v>64</v>
      </c>
      <c r="C80" s="55" t="s">
        <v>65</v>
      </c>
      <c r="D80" s="62"/>
      <c r="E80" s="24" t="s">
        <v>75</v>
      </c>
      <c r="F80" s="62"/>
      <c r="G80" s="23" t="s">
        <v>75</v>
      </c>
      <c r="H80" s="62"/>
      <c r="I80" s="24" t="s">
        <v>75</v>
      </c>
      <c r="J80" s="85"/>
      <c r="K80" s="85"/>
    </row>
    <row r="81" spans="1:13" hidden="1" outlineLevel="2" x14ac:dyDescent="0.25">
      <c r="A81" s="16" t="s">
        <v>15</v>
      </c>
      <c r="B81" s="17" t="s">
        <v>16</v>
      </c>
      <c r="C81" s="23">
        <v>18.582266130890762</v>
      </c>
      <c r="D81" s="62"/>
      <c r="E81" s="59">
        <v>18.582266130890762</v>
      </c>
      <c r="F81" s="62"/>
      <c r="G81" s="55">
        <v>18.582266130890762</v>
      </c>
      <c r="H81" s="62"/>
      <c r="I81" s="24">
        <v>18.582266130890762</v>
      </c>
      <c r="J81" s="85"/>
      <c r="K81" s="85"/>
    </row>
    <row r="82" spans="1:13" hidden="1" outlineLevel="2" x14ac:dyDescent="0.25">
      <c r="A82" s="16" t="s">
        <v>17</v>
      </c>
      <c r="B82" s="17" t="s">
        <v>18</v>
      </c>
      <c r="C82" s="18">
        <v>65.472307442355259</v>
      </c>
      <c r="D82" s="60"/>
      <c r="E82" s="63">
        <v>65.472307442355259</v>
      </c>
      <c r="F82" s="60"/>
      <c r="G82" s="64">
        <v>65.472307442355259</v>
      </c>
      <c r="H82" s="60"/>
      <c r="I82" s="19">
        <v>65.472307442355259</v>
      </c>
      <c r="J82" s="20"/>
      <c r="K82" s="20"/>
    </row>
    <row r="83" spans="1:13" hidden="1" outlineLevel="2" x14ac:dyDescent="0.25">
      <c r="A83" s="16" t="s">
        <v>19</v>
      </c>
      <c r="B83" s="17" t="s">
        <v>20</v>
      </c>
      <c r="C83" s="18">
        <v>11.160667999999999</v>
      </c>
      <c r="D83" s="60"/>
      <c r="E83" s="63">
        <v>11.160667999999999</v>
      </c>
      <c r="F83" s="60"/>
      <c r="G83" s="64">
        <v>11.160667999999999</v>
      </c>
      <c r="H83" s="60"/>
      <c r="I83" s="19">
        <v>11.160667999999999</v>
      </c>
      <c r="J83" s="20"/>
      <c r="K83" s="20"/>
    </row>
    <row r="84" spans="1:13" hidden="1" outlineLevel="2" x14ac:dyDescent="0.25">
      <c r="A84" s="16"/>
      <c r="B84" s="17" t="s">
        <v>67</v>
      </c>
      <c r="C84" s="29">
        <v>71.510000000000005</v>
      </c>
      <c r="D84" s="58"/>
      <c r="E84" s="59">
        <v>71.510000000000005</v>
      </c>
      <c r="F84" s="62"/>
      <c r="G84" s="55">
        <v>71.510000000000005</v>
      </c>
      <c r="H84" s="62"/>
      <c r="I84" s="24">
        <v>71.510000000000005</v>
      </c>
      <c r="J84" s="85"/>
      <c r="K84" s="85"/>
    </row>
    <row r="85" spans="1:13" hidden="1" outlineLevel="2" x14ac:dyDescent="0.25">
      <c r="A85" s="25" t="s">
        <v>21</v>
      </c>
      <c r="B85" s="26" t="s">
        <v>22</v>
      </c>
      <c r="C85" s="27">
        <v>4132.4452415732458</v>
      </c>
      <c r="D85" s="53"/>
      <c r="E85" s="54">
        <v>4574.9452415732476</v>
      </c>
      <c r="F85" s="53"/>
      <c r="G85" s="66">
        <v>5248.9273622807168</v>
      </c>
      <c r="H85" s="53"/>
      <c r="I85" s="28">
        <v>5667.1552415732476</v>
      </c>
      <c r="J85" s="87"/>
      <c r="K85" s="87"/>
    </row>
    <row r="86" spans="1:13" hidden="1" outlineLevel="2" x14ac:dyDescent="0.25">
      <c r="A86" s="16" t="s">
        <v>23</v>
      </c>
      <c r="B86" s="17" t="s">
        <v>24</v>
      </c>
      <c r="C86" s="23">
        <v>240</v>
      </c>
      <c r="D86" s="62"/>
      <c r="E86" s="59">
        <v>240</v>
      </c>
      <c r="F86" s="62"/>
      <c r="G86" s="55" t="s">
        <v>43</v>
      </c>
      <c r="H86" s="62"/>
      <c r="I86" s="24" t="s">
        <v>43</v>
      </c>
      <c r="J86" s="85"/>
      <c r="K86" s="85"/>
    </row>
    <row r="87" spans="1:13" hidden="1" outlineLevel="2" x14ac:dyDescent="0.25">
      <c r="A87" s="16" t="s">
        <v>70</v>
      </c>
      <c r="B87" s="17" t="s">
        <v>27</v>
      </c>
      <c r="C87" s="23">
        <v>475</v>
      </c>
      <c r="D87" s="62"/>
      <c r="E87" s="59">
        <v>204</v>
      </c>
      <c r="F87" s="62"/>
      <c r="G87" s="55">
        <v>1168.1099999999999</v>
      </c>
      <c r="H87" s="62"/>
      <c r="I87" s="24">
        <v>301.48</v>
      </c>
      <c r="J87" s="85"/>
      <c r="K87" s="85"/>
    </row>
    <row r="88" spans="1:13" hidden="1" outlineLevel="2" x14ac:dyDescent="0.25">
      <c r="A88" s="25" t="s">
        <v>72</v>
      </c>
      <c r="B88" s="26" t="s">
        <v>30</v>
      </c>
      <c r="C88" s="27">
        <v>4847.4452415732458</v>
      </c>
      <c r="D88" s="53"/>
      <c r="E88" s="54">
        <v>5018.9452415732476</v>
      </c>
      <c r="F88" s="53"/>
      <c r="G88" s="66">
        <v>6417.0373622807165</v>
      </c>
      <c r="H88" s="53"/>
      <c r="I88" s="28">
        <v>5968.6352415732472</v>
      </c>
      <c r="J88" s="87"/>
      <c r="K88" s="87"/>
    </row>
    <row r="89" spans="1:13" hidden="1" outlineLevel="2" x14ac:dyDescent="0.25">
      <c r="A89" s="16" t="s">
        <v>31</v>
      </c>
      <c r="B89" s="17" t="s">
        <v>32</v>
      </c>
      <c r="C89" s="23">
        <v>400</v>
      </c>
      <c r="D89" s="62"/>
      <c r="E89" s="59">
        <v>400</v>
      </c>
      <c r="F89" s="62"/>
      <c r="G89" s="55" t="s">
        <v>43</v>
      </c>
      <c r="H89" s="62"/>
      <c r="I89" s="24" t="s">
        <v>43</v>
      </c>
      <c r="J89" s="85"/>
      <c r="K89" s="85"/>
    </row>
    <row r="90" spans="1:13" hidden="1" outlineLevel="2" x14ac:dyDescent="0.25">
      <c r="A90" s="16" t="s">
        <v>33</v>
      </c>
      <c r="B90" s="17" t="s">
        <v>34</v>
      </c>
      <c r="C90" s="18" t="s">
        <v>35</v>
      </c>
      <c r="D90" s="60"/>
      <c r="E90" s="59" t="s">
        <v>74</v>
      </c>
      <c r="F90" s="62"/>
      <c r="G90" s="64" t="s">
        <v>35</v>
      </c>
      <c r="H90" s="60"/>
      <c r="I90" s="24" t="s">
        <v>74</v>
      </c>
      <c r="J90" s="85"/>
      <c r="K90" s="85"/>
    </row>
    <row r="91" spans="1:13" hidden="1" outlineLevel="2" x14ac:dyDescent="0.25">
      <c r="A91" s="16" t="s">
        <v>37</v>
      </c>
      <c r="B91" s="17" t="s">
        <v>38</v>
      </c>
      <c r="C91" s="18" t="s">
        <v>39</v>
      </c>
      <c r="D91" s="60"/>
      <c r="E91" s="63" t="s">
        <v>39</v>
      </c>
      <c r="F91" s="60"/>
      <c r="G91" s="64" t="s">
        <v>39</v>
      </c>
      <c r="H91" s="60"/>
      <c r="I91" s="19" t="s">
        <v>39</v>
      </c>
      <c r="J91" s="20"/>
      <c r="K91" s="20"/>
    </row>
    <row r="92" spans="1:13" ht="15.75" hidden="1" outlineLevel="2" thickBot="1" x14ac:dyDescent="0.3">
      <c r="A92" s="31" t="s">
        <v>40</v>
      </c>
      <c r="B92" s="32" t="s">
        <v>41</v>
      </c>
      <c r="C92" s="33"/>
      <c r="D92" s="68"/>
      <c r="E92" s="69"/>
      <c r="F92" s="68"/>
      <c r="G92" s="70"/>
      <c r="H92" s="68"/>
      <c r="I92" s="34"/>
      <c r="J92" s="87"/>
      <c r="K92" s="87"/>
    </row>
    <row r="93" spans="1:13" hidden="1" outlineLevel="2" x14ac:dyDescent="0.25"/>
    <row r="94" spans="1:13" hidden="1" outlineLevel="2" x14ac:dyDescent="0.25">
      <c r="A94" s="38"/>
      <c r="B94" s="98" t="s">
        <v>90</v>
      </c>
      <c r="C94" s="98"/>
      <c r="D94" s="98"/>
      <c r="E94" s="98"/>
      <c r="F94" s="98"/>
      <c r="G94" s="98"/>
      <c r="H94" s="42"/>
      <c r="I94" s="72"/>
      <c r="J94" s="72"/>
      <c r="K94" s="72"/>
      <c r="L94" s="72"/>
      <c r="M94" s="72"/>
    </row>
    <row r="95" spans="1:13" hidden="1" outlineLevel="2" x14ac:dyDescent="0.25">
      <c r="A95" s="88">
        <v>1</v>
      </c>
      <c r="B95" s="98" t="s">
        <v>44</v>
      </c>
      <c r="C95" s="98"/>
      <c r="D95" s="98"/>
      <c r="E95" s="98"/>
      <c r="F95" s="98"/>
      <c r="G95" s="98"/>
      <c r="H95" s="98"/>
      <c r="I95" s="98"/>
      <c r="J95" s="42"/>
      <c r="K95" s="42"/>
      <c r="L95" s="72"/>
      <c r="M95" s="72"/>
    </row>
    <row r="96" spans="1:13" ht="15" hidden="1" customHeight="1" outlineLevel="2" x14ac:dyDescent="0.25">
      <c r="A96" s="38" t="s">
        <v>43</v>
      </c>
      <c r="B96" s="98" t="s">
        <v>91</v>
      </c>
      <c r="C96" s="98"/>
      <c r="D96" s="98"/>
      <c r="E96" s="98"/>
      <c r="F96" s="98"/>
      <c r="G96" s="98"/>
      <c r="H96" s="98"/>
      <c r="I96" s="98"/>
      <c r="J96" s="98"/>
      <c r="K96" s="98"/>
      <c r="L96" s="98"/>
      <c r="M96" s="98"/>
    </row>
    <row r="97" spans="1:15" ht="15" hidden="1" customHeight="1" outlineLevel="2" x14ac:dyDescent="0.25">
      <c r="A97" s="38" t="s">
        <v>14</v>
      </c>
      <c r="B97" s="98" t="s">
        <v>92</v>
      </c>
      <c r="C97" s="98"/>
      <c r="D97" s="98"/>
      <c r="E97" s="98"/>
      <c r="F97" s="98"/>
      <c r="G97" s="98"/>
      <c r="H97" s="98"/>
      <c r="I97" s="98"/>
      <c r="J97" s="98"/>
      <c r="K97" s="98"/>
      <c r="L97" s="98"/>
      <c r="M97" s="72"/>
    </row>
    <row r="98" spans="1:15" hidden="1" outlineLevel="2" x14ac:dyDescent="0.25">
      <c r="A98" s="41" t="s">
        <v>28</v>
      </c>
      <c r="B98" s="98" t="s">
        <v>80</v>
      </c>
      <c r="C98" s="98"/>
      <c r="D98" s="98"/>
      <c r="E98" s="98"/>
      <c r="F98" s="98"/>
      <c r="G98" s="98"/>
      <c r="H98" s="42"/>
      <c r="I98" s="72"/>
      <c r="J98" s="72"/>
      <c r="K98" s="72"/>
      <c r="L98" s="72"/>
      <c r="M98" s="72"/>
    </row>
    <row r="99" spans="1:15" ht="25.5" hidden="1" customHeight="1" outlineLevel="2" x14ac:dyDescent="0.25">
      <c r="A99" s="41" t="s">
        <v>35</v>
      </c>
      <c r="B99" s="98" t="s">
        <v>48</v>
      </c>
      <c r="C99" s="98"/>
      <c r="D99" s="98"/>
      <c r="E99" s="98"/>
      <c r="F99" s="98"/>
      <c r="G99" s="98"/>
      <c r="H99" s="98"/>
      <c r="I99" s="98"/>
      <c r="J99" s="42"/>
      <c r="K99" s="42"/>
      <c r="L99" s="72"/>
      <c r="M99" s="72"/>
    </row>
    <row r="100" spans="1:15" s="90" customFormat="1" ht="12.75" hidden="1" outlineLevel="2" x14ac:dyDescent="0.25">
      <c r="A100" s="41" t="s">
        <v>39</v>
      </c>
      <c r="B100" s="98" t="s">
        <v>93</v>
      </c>
      <c r="C100" s="98"/>
      <c r="D100" s="98"/>
      <c r="E100" s="98"/>
      <c r="F100" s="98"/>
      <c r="G100" s="98"/>
      <c r="H100" s="98"/>
      <c r="I100" s="98"/>
      <c r="J100" s="98"/>
      <c r="K100" s="98"/>
      <c r="L100" s="98"/>
      <c r="M100" s="98"/>
      <c r="N100" s="89"/>
      <c r="O100" s="89"/>
    </row>
    <row r="101" spans="1:15" ht="30" hidden="1" customHeight="1" outlineLevel="2" x14ac:dyDescent="0.25">
      <c r="A101" s="91" t="s">
        <v>75</v>
      </c>
      <c r="B101" s="98" t="s">
        <v>82</v>
      </c>
      <c r="C101" s="98"/>
      <c r="D101" s="98"/>
      <c r="E101" s="98"/>
      <c r="F101" s="98"/>
      <c r="G101" s="98"/>
      <c r="H101" s="98"/>
      <c r="I101" s="98"/>
      <c r="J101" s="42"/>
      <c r="K101" s="42"/>
    </row>
    <row r="102" spans="1:15" hidden="1" outlineLevel="1" x14ac:dyDescent="0.25"/>
    <row r="103" spans="1:15" ht="84.75" hidden="1" customHeight="1" outlineLevel="2" x14ac:dyDescent="0.25">
      <c r="A103" s="124" t="s">
        <v>94</v>
      </c>
      <c r="B103" s="124"/>
      <c r="C103" s="124"/>
      <c r="D103" s="124"/>
      <c r="E103" s="124"/>
      <c r="F103" s="124"/>
      <c r="G103" s="124"/>
      <c r="H103" s="95"/>
    </row>
    <row r="104" spans="1:15" hidden="1" outlineLevel="1" x14ac:dyDescent="0.25"/>
    <row r="105" spans="1:15" collapsed="1" x14ac:dyDescent="0.25"/>
    <row r="106" spans="1:15" s="78" customFormat="1" ht="15.75" outlineLevel="1" thickBot="1" x14ac:dyDescent="0.3">
      <c r="A106" s="4" t="s">
        <v>95</v>
      </c>
      <c r="B106" s="77"/>
      <c r="C106" s="77"/>
      <c r="D106" s="77"/>
      <c r="E106" s="77"/>
      <c r="F106" s="77"/>
      <c r="G106" s="77"/>
      <c r="H106" s="77"/>
      <c r="I106" s="5"/>
      <c r="J106" s="5"/>
      <c r="K106" s="5"/>
    </row>
    <row r="107" spans="1:15" ht="15.75" customHeight="1" outlineLevel="1" thickTop="1" x14ac:dyDescent="0.25">
      <c r="A107" s="6"/>
      <c r="B107" s="7" t="s">
        <v>52</v>
      </c>
      <c r="C107" s="125" t="s">
        <v>96</v>
      </c>
      <c r="D107" s="126"/>
      <c r="E107" s="126"/>
      <c r="F107" s="127"/>
      <c r="G107" s="125" t="s">
        <v>97</v>
      </c>
      <c r="H107" s="126"/>
      <c r="I107" s="126"/>
      <c r="J107" s="127"/>
      <c r="K107" s="128" t="s">
        <v>98</v>
      </c>
      <c r="L107" s="134"/>
      <c r="M107" s="129"/>
    </row>
    <row r="108" spans="1:15" outlineLevel="1" x14ac:dyDescent="0.25">
      <c r="A108" s="44"/>
      <c r="B108" s="45" t="s">
        <v>87</v>
      </c>
      <c r="C108" s="108"/>
      <c r="D108" s="109"/>
      <c r="E108" s="109"/>
      <c r="F108" s="110"/>
      <c r="G108" s="108"/>
      <c r="H108" s="109"/>
      <c r="I108" s="109"/>
      <c r="J108" s="110"/>
      <c r="K108" s="130"/>
      <c r="L108" s="135"/>
      <c r="M108" s="131"/>
    </row>
    <row r="109" spans="1:15" ht="47.25" customHeight="1" outlineLevel="1" x14ac:dyDescent="0.25">
      <c r="A109" s="10"/>
      <c r="B109" s="11" t="s">
        <v>99</v>
      </c>
      <c r="C109" s="111"/>
      <c r="D109" s="112"/>
      <c r="E109" s="112"/>
      <c r="F109" s="113"/>
      <c r="G109" s="111"/>
      <c r="H109" s="112"/>
      <c r="I109" s="112"/>
      <c r="J109" s="113"/>
      <c r="K109" s="132"/>
      <c r="L109" s="136"/>
      <c r="M109" s="133"/>
    </row>
    <row r="110" spans="1:15" ht="33.75" customHeight="1" outlineLevel="1" x14ac:dyDescent="0.25">
      <c r="A110" s="104" t="s">
        <v>5</v>
      </c>
      <c r="B110" s="106" t="s">
        <v>6</v>
      </c>
      <c r="C110" s="12" t="s">
        <v>56</v>
      </c>
      <c r="D110" s="12" t="s">
        <v>56</v>
      </c>
      <c r="E110" s="13" t="s">
        <v>8</v>
      </c>
      <c r="F110" s="13" t="s">
        <v>100</v>
      </c>
      <c r="G110" s="48" t="s">
        <v>56</v>
      </c>
      <c r="H110" s="12" t="s">
        <v>56</v>
      </c>
      <c r="I110" s="13" t="s">
        <v>8</v>
      </c>
      <c r="J110" s="13" t="s">
        <v>100</v>
      </c>
      <c r="K110" s="12" t="s">
        <v>56</v>
      </c>
      <c r="L110" s="48" t="s">
        <v>7</v>
      </c>
      <c r="M110" s="13" t="s">
        <v>8</v>
      </c>
    </row>
    <row r="111" spans="1:15" outlineLevel="1" x14ac:dyDescent="0.25">
      <c r="A111" s="104"/>
      <c r="B111" s="106"/>
      <c r="C111" s="49"/>
      <c r="D111" s="96">
        <v>0.08</v>
      </c>
      <c r="E111" s="51">
        <v>0</v>
      </c>
      <c r="F111" s="51">
        <v>0.04</v>
      </c>
      <c r="G111" s="49"/>
      <c r="H111" s="96">
        <v>0.08</v>
      </c>
      <c r="I111" s="52">
        <v>0</v>
      </c>
      <c r="J111" s="52">
        <v>0.04</v>
      </c>
      <c r="K111" s="49"/>
      <c r="L111" s="49">
        <v>0.08</v>
      </c>
      <c r="M111" s="52">
        <v>0.1</v>
      </c>
    </row>
    <row r="112" spans="1:15" outlineLevel="1" x14ac:dyDescent="0.25">
      <c r="A112" s="105"/>
      <c r="B112" s="107"/>
      <c r="C112" s="12" t="s">
        <v>9</v>
      </c>
      <c r="D112" s="12" t="s">
        <v>9</v>
      </c>
      <c r="E112" s="47" t="s">
        <v>9</v>
      </c>
      <c r="F112" s="47" t="s">
        <v>9</v>
      </c>
      <c r="G112" s="48" t="s">
        <v>9</v>
      </c>
      <c r="H112" s="12" t="s">
        <v>9</v>
      </c>
      <c r="I112" s="13" t="s">
        <v>9</v>
      </c>
      <c r="J112" s="13" t="s">
        <v>9</v>
      </c>
      <c r="K112" s="12" t="s">
        <v>9</v>
      </c>
      <c r="L112" s="48" t="s">
        <v>9</v>
      </c>
      <c r="M112" s="13" t="s">
        <v>9</v>
      </c>
    </row>
    <row r="113" spans="1:13" outlineLevel="1" x14ac:dyDescent="0.25">
      <c r="A113" s="16" t="s">
        <v>10</v>
      </c>
      <c r="B113" s="17" t="s">
        <v>11</v>
      </c>
      <c r="C113" s="23">
        <v>3630.32</v>
      </c>
      <c r="D113" s="23">
        <v>3965.7232000000004</v>
      </c>
      <c r="E113" s="23">
        <v>3255.0066281250001</v>
      </c>
      <c r="F113" s="23">
        <v>3506.741563</v>
      </c>
      <c r="G113" s="55">
        <v>3630.32</v>
      </c>
      <c r="H113" s="62">
        <v>3965.7232000000004</v>
      </c>
      <c r="I113" s="63">
        <v>3837.09</v>
      </c>
      <c r="J113" s="19">
        <v>4065.55</v>
      </c>
      <c r="K113" s="55">
        <v>3630.32</v>
      </c>
      <c r="L113" s="55">
        <v>3965.72</v>
      </c>
      <c r="M113" s="19">
        <v>4408.22</v>
      </c>
    </row>
    <row r="114" spans="1:13" outlineLevel="1" x14ac:dyDescent="0.25">
      <c r="A114" s="16" t="s">
        <v>89</v>
      </c>
      <c r="B114" s="56" t="s">
        <v>59</v>
      </c>
      <c r="C114" s="29" t="s">
        <v>60</v>
      </c>
      <c r="D114" s="29" t="s">
        <v>60</v>
      </c>
      <c r="E114" s="59" t="s">
        <v>60</v>
      </c>
      <c r="F114" s="59" t="s">
        <v>60</v>
      </c>
      <c r="G114" s="55">
        <v>1213.5675225081191</v>
      </c>
      <c r="H114" s="62">
        <v>1213.5675225081191</v>
      </c>
      <c r="I114" s="63">
        <v>1213.5675225081191</v>
      </c>
      <c r="J114" s="24">
        <v>1165.03</v>
      </c>
      <c r="K114" s="55">
        <v>1213.5675225081191</v>
      </c>
      <c r="L114" s="55">
        <v>1116.4821207074697</v>
      </c>
      <c r="M114" s="24">
        <v>1092.21</v>
      </c>
    </row>
    <row r="115" spans="1:13" outlineLevel="1" x14ac:dyDescent="0.25">
      <c r="A115" s="16" t="s">
        <v>61</v>
      </c>
      <c r="B115" s="86" t="s">
        <v>62</v>
      </c>
      <c r="C115" s="18" t="s">
        <v>14</v>
      </c>
      <c r="D115" s="18" t="s">
        <v>14</v>
      </c>
      <c r="E115" s="59" t="s">
        <v>14</v>
      </c>
      <c r="F115" s="59" t="s">
        <v>14</v>
      </c>
      <c r="G115" s="55" t="s">
        <v>14</v>
      </c>
      <c r="H115" s="62" t="s">
        <v>14</v>
      </c>
      <c r="I115" s="63" t="s">
        <v>14</v>
      </c>
      <c r="J115" s="24" t="s">
        <v>14</v>
      </c>
      <c r="K115" s="55" t="s">
        <v>14</v>
      </c>
      <c r="L115" s="55" t="s">
        <v>14</v>
      </c>
      <c r="M115" s="24" t="s">
        <v>14</v>
      </c>
    </row>
    <row r="116" spans="1:13" outlineLevel="1" x14ac:dyDescent="0.25">
      <c r="A116" s="16" t="s">
        <v>63</v>
      </c>
      <c r="B116" s="56" t="s">
        <v>64</v>
      </c>
      <c r="C116" s="55" t="s">
        <v>65</v>
      </c>
      <c r="D116" s="62" t="s">
        <v>65</v>
      </c>
      <c r="E116" s="59" t="s">
        <v>65</v>
      </c>
      <c r="F116" s="24" t="s">
        <v>75</v>
      </c>
      <c r="G116" s="55" t="s">
        <v>65</v>
      </c>
      <c r="H116" s="62" t="s">
        <v>65</v>
      </c>
      <c r="I116" s="63" t="s">
        <v>65</v>
      </c>
      <c r="J116" s="24" t="s">
        <v>75</v>
      </c>
      <c r="K116" s="55" t="s">
        <v>75</v>
      </c>
      <c r="L116" s="55" t="s">
        <v>75</v>
      </c>
      <c r="M116" s="24" t="s">
        <v>75</v>
      </c>
    </row>
    <row r="117" spans="1:13" outlineLevel="1" x14ac:dyDescent="0.25">
      <c r="A117" s="16" t="s">
        <v>15</v>
      </c>
      <c r="B117" s="17" t="s">
        <v>16</v>
      </c>
      <c r="C117" s="23">
        <v>18.582266130890762</v>
      </c>
      <c r="D117" s="62">
        <v>18.582266130890762</v>
      </c>
      <c r="E117" s="59">
        <v>18.582266130890762</v>
      </c>
      <c r="F117" s="59">
        <v>18.582266130890762</v>
      </c>
      <c r="G117" s="55">
        <v>18.582266130890762</v>
      </c>
      <c r="H117" s="62">
        <v>18.582266130890762</v>
      </c>
      <c r="I117" s="63">
        <v>18.582266130890762</v>
      </c>
      <c r="J117" s="24">
        <v>18.582266130890762</v>
      </c>
      <c r="K117" s="55">
        <v>18.582266130890762</v>
      </c>
      <c r="L117" s="55">
        <v>18.582266130890762</v>
      </c>
      <c r="M117" s="24">
        <v>18.582266130890762</v>
      </c>
    </row>
    <row r="118" spans="1:13" outlineLevel="1" x14ac:dyDescent="0.25">
      <c r="A118" s="16" t="s">
        <v>17</v>
      </c>
      <c r="B118" s="17" t="s">
        <v>18</v>
      </c>
      <c r="C118" s="18">
        <v>65.472307442355259</v>
      </c>
      <c r="D118" s="62">
        <v>65.472307442355259</v>
      </c>
      <c r="E118" s="63">
        <v>65.472307442355259</v>
      </c>
      <c r="F118" s="63">
        <v>65.472307442355259</v>
      </c>
      <c r="G118" s="64">
        <v>65.472307442355259</v>
      </c>
      <c r="H118" s="62">
        <v>65.472307442355259</v>
      </c>
      <c r="I118" s="63">
        <v>65.472307442355259</v>
      </c>
      <c r="J118" s="19">
        <v>65.472307442355259</v>
      </c>
      <c r="K118" s="64">
        <v>65.472307442355259</v>
      </c>
      <c r="L118" s="64">
        <v>65.472307442355259</v>
      </c>
      <c r="M118" s="19">
        <v>65.472307442355259</v>
      </c>
    </row>
    <row r="119" spans="1:13" outlineLevel="1" x14ac:dyDescent="0.25">
      <c r="A119" s="16" t="s">
        <v>19</v>
      </c>
      <c r="B119" s="17" t="s">
        <v>20</v>
      </c>
      <c r="C119" s="18">
        <v>11.160667999999999</v>
      </c>
      <c r="D119" s="62">
        <v>11.160667999999999</v>
      </c>
      <c r="E119" s="63">
        <v>11.160667999999999</v>
      </c>
      <c r="F119" s="63">
        <v>11.160667999999999</v>
      </c>
      <c r="G119" s="64">
        <v>11.160667999999999</v>
      </c>
      <c r="H119" s="62">
        <v>11.160667999999999</v>
      </c>
      <c r="I119" s="63">
        <v>11.160667999999999</v>
      </c>
      <c r="J119" s="19">
        <v>11.160667999999999</v>
      </c>
      <c r="K119" s="64">
        <v>11.160667999999999</v>
      </c>
      <c r="L119" s="64">
        <v>11.160667999999999</v>
      </c>
      <c r="M119" s="19">
        <v>11.160667999999999</v>
      </c>
    </row>
    <row r="120" spans="1:13" outlineLevel="1" x14ac:dyDescent="0.25">
      <c r="A120" s="16"/>
      <c r="B120" s="17" t="s">
        <v>67</v>
      </c>
      <c r="C120" s="29">
        <v>71.510000000000005</v>
      </c>
      <c r="D120" s="62">
        <v>71.510000000000005</v>
      </c>
      <c r="E120" s="59">
        <v>71.510000000000005</v>
      </c>
      <c r="F120" s="59">
        <v>71.510000000000005</v>
      </c>
      <c r="G120" s="55">
        <v>71.510000000000005</v>
      </c>
      <c r="H120" s="62">
        <v>71.510000000000005</v>
      </c>
      <c r="I120" s="63">
        <v>71.510000000000005</v>
      </c>
      <c r="J120" s="24">
        <v>71.510000000000005</v>
      </c>
      <c r="K120" s="55">
        <v>71.510000000000005</v>
      </c>
      <c r="L120" s="55">
        <v>71.510000000000005</v>
      </c>
      <c r="M120" s="24">
        <v>71.510000000000005</v>
      </c>
    </row>
    <row r="121" spans="1:13" outlineLevel="1" x14ac:dyDescent="0.25">
      <c r="A121" s="25" t="s">
        <v>21</v>
      </c>
      <c r="B121" s="26" t="s">
        <v>22</v>
      </c>
      <c r="C121" s="27">
        <v>3797.0452415732466</v>
      </c>
      <c r="D121" s="27">
        <v>4132.4484415732459</v>
      </c>
      <c r="E121" s="54">
        <v>3421.7318696982461</v>
      </c>
      <c r="F121" s="54">
        <v>3673.4668045732465</v>
      </c>
      <c r="G121" s="66">
        <v>5010.6127640813665</v>
      </c>
      <c r="H121" s="66">
        <v>5346.0159640813672</v>
      </c>
      <c r="I121" s="54">
        <v>5217.382764081367</v>
      </c>
      <c r="J121" s="28">
        <v>5397.3052415732473</v>
      </c>
      <c r="K121" s="66">
        <v>5010.6127640813665</v>
      </c>
      <c r="L121" s="66">
        <v>5248.9273622807168</v>
      </c>
      <c r="M121" s="28">
        <v>5667.1552415732476</v>
      </c>
    </row>
    <row r="122" spans="1:13" outlineLevel="1" x14ac:dyDescent="0.25">
      <c r="A122" s="16" t="s">
        <v>23</v>
      </c>
      <c r="B122" s="17" t="s">
        <v>24</v>
      </c>
      <c r="C122" s="62" t="s">
        <v>43</v>
      </c>
      <c r="D122" s="62" t="s">
        <v>43</v>
      </c>
      <c r="E122" s="59" t="s">
        <v>43</v>
      </c>
      <c r="F122" s="59" t="s">
        <v>43</v>
      </c>
      <c r="G122" s="55" t="s">
        <v>43</v>
      </c>
      <c r="H122" s="62" t="s">
        <v>43</v>
      </c>
      <c r="I122" s="59" t="s">
        <v>43</v>
      </c>
      <c r="J122" s="59" t="s">
        <v>43</v>
      </c>
      <c r="K122" s="55" t="s">
        <v>43</v>
      </c>
      <c r="L122" s="55" t="s">
        <v>43</v>
      </c>
      <c r="M122" s="24" t="s">
        <v>43</v>
      </c>
    </row>
    <row r="123" spans="1:13" outlineLevel="1" x14ac:dyDescent="0.25">
      <c r="A123" s="16" t="s">
        <v>68</v>
      </c>
      <c r="B123" s="17" t="s">
        <v>69</v>
      </c>
      <c r="C123" s="62" t="s">
        <v>66</v>
      </c>
      <c r="D123" s="62" t="s">
        <v>66</v>
      </c>
      <c r="E123" s="59" t="s">
        <v>66</v>
      </c>
      <c r="F123" s="59" t="s">
        <v>66</v>
      </c>
      <c r="G123" s="55" t="s">
        <v>66</v>
      </c>
      <c r="H123" s="62" t="s">
        <v>66</v>
      </c>
      <c r="I123" s="59" t="s">
        <v>66</v>
      </c>
      <c r="J123" s="59" t="s">
        <v>66</v>
      </c>
      <c r="K123" s="55" t="s">
        <v>66</v>
      </c>
      <c r="L123" s="55" t="s">
        <v>66</v>
      </c>
      <c r="M123" s="24" t="s">
        <v>66</v>
      </c>
    </row>
    <row r="124" spans="1:13" outlineLevel="1" x14ac:dyDescent="0.25">
      <c r="A124" s="16" t="s">
        <v>70</v>
      </c>
      <c r="B124" s="17" t="s">
        <v>27</v>
      </c>
      <c r="C124" s="23" t="s">
        <v>28</v>
      </c>
      <c r="D124" s="62" t="s">
        <v>28</v>
      </c>
      <c r="E124" s="59" t="s">
        <v>28</v>
      </c>
      <c r="F124" s="59" t="s">
        <v>28</v>
      </c>
      <c r="G124" s="55" t="s">
        <v>28</v>
      </c>
      <c r="H124" s="62" t="s">
        <v>28</v>
      </c>
      <c r="I124" s="59" t="s">
        <v>28</v>
      </c>
      <c r="J124" s="59" t="s">
        <v>28</v>
      </c>
      <c r="K124" s="55" t="s">
        <v>28</v>
      </c>
      <c r="L124" s="55" t="s">
        <v>28</v>
      </c>
      <c r="M124" s="24" t="s">
        <v>28</v>
      </c>
    </row>
    <row r="125" spans="1:13" outlineLevel="1" x14ac:dyDescent="0.25">
      <c r="A125" s="25" t="s">
        <v>72</v>
      </c>
      <c r="B125" s="26" t="s">
        <v>30</v>
      </c>
      <c r="C125" s="27">
        <v>3797.0452415732466</v>
      </c>
      <c r="D125" s="27">
        <v>4132.4484415732459</v>
      </c>
      <c r="E125" s="54">
        <v>3421.7318696982461</v>
      </c>
      <c r="F125" s="54">
        <v>3673.4668045732465</v>
      </c>
      <c r="G125" s="27">
        <v>5010.6127640813665</v>
      </c>
      <c r="H125" s="27">
        <v>5346.0159640813672</v>
      </c>
      <c r="I125" s="54">
        <v>5217.382764081367</v>
      </c>
      <c r="J125" s="54">
        <v>5397.3052415732473</v>
      </c>
      <c r="K125" s="27">
        <v>5010.6127640813665</v>
      </c>
      <c r="L125" s="27">
        <v>5248.9273622807168</v>
      </c>
      <c r="M125" s="54">
        <v>5667.1552415732476</v>
      </c>
    </row>
    <row r="126" spans="1:13" outlineLevel="1" x14ac:dyDescent="0.25">
      <c r="A126" s="16" t="s">
        <v>31</v>
      </c>
      <c r="B126" s="17" t="s">
        <v>32</v>
      </c>
      <c r="C126" s="23" t="s">
        <v>73</v>
      </c>
      <c r="D126" s="62" t="s">
        <v>73</v>
      </c>
      <c r="E126" s="59" t="s">
        <v>73</v>
      </c>
      <c r="F126" s="59" t="s">
        <v>73</v>
      </c>
      <c r="G126" s="55" t="s">
        <v>73</v>
      </c>
      <c r="H126" s="62" t="s">
        <v>73</v>
      </c>
      <c r="I126" s="59" t="s">
        <v>73</v>
      </c>
      <c r="J126" s="59" t="s">
        <v>73</v>
      </c>
      <c r="K126" s="55" t="s">
        <v>73</v>
      </c>
      <c r="L126" s="55" t="s">
        <v>73</v>
      </c>
      <c r="M126" s="24" t="s">
        <v>73</v>
      </c>
    </row>
    <row r="127" spans="1:13" outlineLevel="1" x14ac:dyDescent="0.25">
      <c r="A127" s="16" t="s">
        <v>33</v>
      </c>
      <c r="B127" s="17" t="s">
        <v>34</v>
      </c>
      <c r="C127" s="18" t="s">
        <v>35</v>
      </c>
      <c r="D127" s="62" t="s">
        <v>35</v>
      </c>
      <c r="E127" s="59" t="s">
        <v>74</v>
      </c>
      <c r="F127" s="59" t="s">
        <v>74</v>
      </c>
      <c r="G127" s="64" t="s">
        <v>35</v>
      </c>
      <c r="H127" s="62" t="s">
        <v>35</v>
      </c>
      <c r="I127" s="59" t="s">
        <v>74</v>
      </c>
      <c r="J127" s="59" t="s">
        <v>74</v>
      </c>
      <c r="K127" s="64" t="s">
        <v>35</v>
      </c>
      <c r="L127" s="64" t="s">
        <v>35</v>
      </c>
      <c r="M127" s="24" t="s">
        <v>74</v>
      </c>
    </row>
    <row r="128" spans="1:13" outlineLevel="1" x14ac:dyDescent="0.25">
      <c r="A128" s="16" t="s">
        <v>37</v>
      </c>
      <c r="B128" s="17" t="s">
        <v>38</v>
      </c>
      <c r="C128" s="18" t="s">
        <v>39</v>
      </c>
      <c r="D128" s="62" t="s">
        <v>39</v>
      </c>
      <c r="E128" s="63" t="s">
        <v>39</v>
      </c>
      <c r="F128" s="63" t="s">
        <v>39</v>
      </c>
      <c r="G128" s="64" t="s">
        <v>39</v>
      </c>
      <c r="H128" s="62" t="s">
        <v>39</v>
      </c>
      <c r="I128" s="63" t="s">
        <v>39</v>
      </c>
      <c r="J128" s="63" t="s">
        <v>39</v>
      </c>
      <c r="K128" s="64" t="s">
        <v>39</v>
      </c>
      <c r="L128" s="64" t="s">
        <v>39</v>
      </c>
      <c r="M128" s="19" t="s">
        <v>39</v>
      </c>
    </row>
    <row r="129" spans="1:15" ht="15.75" outlineLevel="1" thickBot="1" x14ac:dyDescent="0.3">
      <c r="A129" s="31" t="s">
        <v>40</v>
      </c>
      <c r="B129" s="32" t="s">
        <v>41</v>
      </c>
      <c r="C129" s="33"/>
      <c r="D129" s="68"/>
      <c r="E129" s="69"/>
      <c r="F129" s="68"/>
      <c r="G129" s="70"/>
      <c r="H129" s="68"/>
      <c r="I129" s="69"/>
      <c r="J129" s="68"/>
      <c r="K129" s="70"/>
      <c r="L129" s="70"/>
      <c r="M129" s="34"/>
    </row>
    <row r="130" spans="1:15" ht="15.75" outlineLevel="1" thickTop="1" x14ac:dyDescent="0.25"/>
    <row r="131" spans="1:15" outlineLevel="1" x14ac:dyDescent="0.25">
      <c r="A131" s="38"/>
      <c r="B131" s="98"/>
      <c r="C131" s="98"/>
      <c r="D131" s="98"/>
      <c r="E131" s="98"/>
      <c r="F131" s="98"/>
      <c r="G131" s="98"/>
      <c r="H131" s="42"/>
      <c r="I131" s="72"/>
      <c r="J131" s="72"/>
      <c r="K131" s="72"/>
      <c r="L131" s="72"/>
      <c r="M131" s="72"/>
    </row>
    <row r="132" spans="1:15" outlineLevel="1" x14ac:dyDescent="0.25">
      <c r="A132" s="88">
        <v>1</v>
      </c>
      <c r="B132" s="98" t="s">
        <v>44</v>
      </c>
      <c r="C132" s="98"/>
      <c r="D132" s="98"/>
      <c r="E132" s="98"/>
      <c r="F132" s="98"/>
      <c r="G132" s="98"/>
      <c r="H132" s="98"/>
      <c r="I132" s="98"/>
      <c r="J132" s="42"/>
      <c r="K132" s="42"/>
      <c r="L132" s="72"/>
      <c r="M132" s="72"/>
    </row>
    <row r="133" spans="1:15" ht="15" customHeight="1" outlineLevel="1" x14ac:dyDescent="0.25">
      <c r="A133" s="38" t="s">
        <v>43</v>
      </c>
      <c r="B133" s="98" t="s">
        <v>91</v>
      </c>
      <c r="C133" s="98"/>
      <c r="D133" s="98"/>
      <c r="E133" s="98"/>
      <c r="F133" s="98"/>
      <c r="G133" s="98"/>
      <c r="H133" s="98"/>
      <c r="I133" s="98"/>
      <c r="J133" s="98"/>
      <c r="K133" s="98"/>
      <c r="L133" s="98"/>
      <c r="M133" s="98"/>
    </row>
    <row r="134" spans="1:15" ht="15" customHeight="1" outlineLevel="1" x14ac:dyDescent="0.25">
      <c r="A134" s="38" t="s">
        <v>14</v>
      </c>
      <c r="B134" s="98" t="s">
        <v>92</v>
      </c>
      <c r="C134" s="98"/>
      <c r="D134" s="98"/>
      <c r="E134" s="98"/>
      <c r="F134" s="98"/>
      <c r="G134" s="98"/>
      <c r="H134" s="98"/>
      <c r="I134" s="98"/>
      <c r="J134" s="98"/>
      <c r="K134" s="98"/>
      <c r="L134" s="98"/>
      <c r="M134" s="72"/>
    </row>
    <row r="135" spans="1:15" outlineLevel="1" x14ac:dyDescent="0.25">
      <c r="A135" s="41" t="s">
        <v>28</v>
      </c>
      <c r="B135" s="98" t="s">
        <v>80</v>
      </c>
      <c r="C135" s="98"/>
      <c r="D135" s="98"/>
      <c r="E135" s="98"/>
      <c r="F135" s="98"/>
      <c r="G135" s="98"/>
      <c r="H135" s="42"/>
      <c r="I135" s="72"/>
      <c r="J135" s="72"/>
      <c r="K135" s="72"/>
      <c r="L135" s="72"/>
      <c r="M135" s="72"/>
    </row>
    <row r="136" spans="1:15" ht="25.5" customHeight="1" outlineLevel="1" x14ac:dyDescent="0.25">
      <c r="A136" s="41" t="s">
        <v>35</v>
      </c>
      <c r="B136" s="98" t="s">
        <v>48</v>
      </c>
      <c r="C136" s="98"/>
      <c r="D136" s="98"/>
      <c r="E136" s="98"/>
      <c r="F136" s="98"/>
      <c r="G136" s="98"/>
      <c r="H136" s="98"/>
      <c r="I136" s="98"/>
      <c r="J136" s="42"/>
      <c r="K136" s="42"/>
      <c r="L136" s="72"/>
      <c r="M136" s="72"/>
    </row>
    <row r="137" spans="1:15" s="90" customFormat="1" ht="12.75" outlineLevel="1" x14ac:dyDescent="0.25">
      <c r="A137" s="41" t="s">
        <v>39</v>
      </c>
      <c r="B137" s="98" t="s">
        <v>49</v>
      </c>
      <c r="C137" s="98"/>
      <c r="D137" s="98"/>
      <c r="E137" s="98"/>
      <c r="F137" s="98"/>
      <c r="G137" s="98"/>
      <c r="H137" s="98"/>
      <c r="I137" s="98"/>
      <c r="J137" s="98"/>
      <c r="K137" s="98"/>
      <c r="L137" s="98"/>
      <c r="M137" s="98"/>
      <c r="N137" s="89"/>
      <c r="O137" s="89"/>
    </row>
    <row r="138" spans="1:15" ht="30" customHeight="1" outlineLevel="1" x14ac:dyDescent="0.25">
      <c r="A138" s="91" t="s">
        <v>75</v>
      </c>
      <c r="B138" s="98" t="s">
        <v>82</v>
      </c>
      <c r="C138" s="98"/>
      <c r="D138" s="98"/>
      <c r="E138" s="98"/>
      <c r="F138" s="98"/>
      <c r="G138" s="98"/>
      <c r="H138" s="98"/>
      <c r="I138" s="98"/>
      <c r="J138" s="42"/>
      <c r="K138" s="42"/>
    </row>
    <row r="139" spans="1:15" outlineLevel="1" x14ac:dyDescent="0.25">
      <c r="A139" s="91" t="s">
        <v>66</v>
      </c>
      <c r="B139" s="98" t="s">
        <v>101</v>
      </c>
      <c r="C139" s="98"/>
      <c r="D139" s="98"/>
      <c r="E139" s="98"/>
      <c r="F139" s="98"/>
      <c r="G139" s="98"/>
      <c r="H139" s="98"/>
      <c r="I139" s="98"/>
      <c r="J139" s="42"/>
      <c r="K139" s="42"/>
    </row>
    <row r="140" spans="1:15" outlineLevel="1" x14ac:dyDescent="0.25">
      <c r="A140" s="91" t="s">
        <v>73</v>
      </c>
      <c r="B140" s="98" t="s">
        <v>51</v>
      </c>
      <c r="C140" s="98"/>
      <c r="D140" s="98"/>
      <c r="E140" s="98"/>
      <c r="F140" s="98"/>
      <c r="G140" s="98"/>
      <c r="H140" s="98"/>
      <c r="I140" s="98"/>
      <c r="J140" s="42"/>
      <c r="K140" s="42"/>
    </row>
    <row r="142" spans="1:15" ht="84.75" customHeight="1" x14ac:dyDescent="0.25">
      <c r="A142" s="124" t="s">
        <v>94</v>
      </c>
      <c r="B142" s="124"/>
      <c r="C142" s="124"/>
      <c r="D142" s="124"/>
      <c r="E142" s="124"/>
      <c r="F142" s="124"/>
      <c r="G142" s="124"/>
      <c r="H142" s="95"/>
    </row>
  </sheetData>
  <sheetProtection algorithmName="SHA-512" hashValue="zXJCL0WJllNHrJ2G0sSGKXwkJybLpGtowYfZY5SE9OKJlMcn7H55v200r5JF0qHGARwJiJxvAEetE8yy3J/LtA==" saltValue="HxGOKf36M26s8xt6YAeClQ==" spinCount="100000" sheet="1" objects="1" scenarios="1"/>
  <mergeCells count="56">
    <mergeCell ref="A142:G142"/>
    <mergeCell ref="B135:G135"/>
    <mergeCell ref="B136:I136"/>
    <mergeCell ref="B137:M137"/>
    <mergeCell ref="B138:I138"/>
    <mergeCell ref="B139:I139"/>
    <mergeCell ref="B140:I140"/>
    <mergeCell ref="B134:L134"/>
    <mergeCell ref="B100:M100"/>
    <mergeCell ref="B101:I101"/>
    <mergeCell ref="A103:G103"/>
    <mergeCell ref="C107:F109"/>
    <mergeCell ref="G107:J109"/>
    <mergeCell ref="K107:M109"/>
    <mergeCell ref="A110:A112"/>
    <mergeCell ref="B110:B112"/>
    <mergeCell ref="B131:G131"/>
    <mergeCell ref="B132:I132"/>
    <mergeCell ref="B133:M133"/>
    <mergeCell ref="B99:I99"/>
    <mergeCell ref="B64:I64"/>
    <mergeCell ref="B65:I65"/>
    <mergeCell ref="B69:G69"/>
    <mergeCell ref="C71:E73"/>
    <mergeCell ref="G71:I73"/>
    <mergeCell ref="B94:G94"/>
    <mergeCell ref="B95:I95"/>
    <mergeCell ref="B96:M96"/>
    <mergeCell ref="B97:L97"/>
    <mergeCell ref="B98:G98"/>
    <mergeCell ref="A34:A36"/>
    <mergeCell ref="B34:B36"/>
    <mergeCell ref="B55:I55"/>
    <mergeCell ref="A74:A76"/>
    <mergeCell ref="B74:B76"/>
    <mergeCell ref="B57:I57"/>
    <mergeCell ref="B58:M58"/>
    <mergeCell ref="B59:I59"/>
    <mergeCell ref="B61:G61"/>
    <mergeCell ref="B62:I62"/>
    <mergeCell ref="B63:I63"/>
    <mergeCell ref="B56:I56"/>
    <mergeCell ref="B24:I24"/>
    <mergeCell ref="B25:I25"/>
    <mergeCell ref="B26:I26"/>
    <mergeCell ref="B27:I27"/>
    <mergeCell ref="B28:I28"/>
    <mergeCell ref="B29:M29"/>
    <mergeCell ref="C31:G33"/>
    <mergeCell ref="I31:M33"/>
    <mergeCell ref="B23:I23"/>
    <mergeCell ref="C3:D4"/>
    <mergeCell ref="F3:H4"/>
    <mergeCell ref="A5:A6"/>
    <mergeCell ref="B5:B6"/>
    <mergeCell ref="B22:I22"/>
  </mergeCells>
  <hyperlinks>
    <hyperlink ref="B21" location="Nota" display="Ver Nota Informativa"/>
    <hyperlink ref="B67" location="Nota" display="Ver Nota Informativ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42"/>
  <sheetViews>
    <sheetView showGridLines="0" workbookViewId="0">
      <selection activeCell="F13" sqref="F13"/>
    </sheetView>
  </sheetViews>
  <sheetFormatPr baseColWidth="10" defaultRowHeight="15" outlineLevelRow="2" x14ac:dyDescent="0.25"/>
  <cols>
    <col min="1" max="1" width="8" style="1" customWidth="1"/>
    <col min="2" max="2" width="50.28515625" style="2" customWidth="1"/>
    <col min="3" max="4" width="20.85546875" style="2" customWidth="1"/>
    <col min="5" max="5" width="17.28515625" style="2" customWidth="1"/>
    <col min="6" max="6" width="18.140625" style="2" customWidth="1"/>
    <col min="7" max="8" width="20.140625" style="2" customWidth="1"/>
    <col min="9" max="11" width="17.28515625" style="2" customWidth="1"/>
    <col min="12" max="12" width="17.7109375" style="3" customWidth="1"/>
    <col min="13" max="13" width="15.140625" style="3" customWidth="1"/>
    <col min="14" max="16384" width="11.42578125" style="3"/>
  </cols>
  <sheetData>
    <row r="1" spans="1:11" x14ac:dyDescent="0.25">
      <c r="B1" s="2" t="str">
        <f>+[2]VICHADA!B1</f>
        <v>Vigencia: 28 de agosto; 00:00horas</v>
      </c>
    </row>
    <row r="2" spans="1:11" ht="15.75" thickBot="1" x14ac:dyDescent="0.3">
      <c r="A2" s="4" t="s">
        <v>1</v>
      </c>
      <c r="B2" s="5"/>
      <c r="C2" s="5"/>
      <c r="D2" s="5"/>
      <c r="E2" s="5"/>
      <c r="F2" s="5"/>
      <c r="G2" s="5"/>
      <c r="H2" s="5"/>
      <c r="I2" s="5"/>
      <c r="J2" s="5"/>
      <c r="K2" s="5"/>
    </row>
    <row r="3" spans="1:11" ht="18.75" customHeight="1" thickTop="1" x14ac:dyDescent="0.25">
      <c r="A3" s="6"/>
      <c r="B3" s="7" t="s">
        <v>2</v>
      </c>
      <c r="C3" s="125" t="s">
        <v>3</v>
      </c>
      <c r="D3" s="127"/>
      <c r="E3" s="9"/>
      <c r="F3" s="103"/>
      <c r="G3" s="103"/>
      <c r="H3" s="103"/>
      <c r="I3" s="9"/>
      <c r="J3" s="9"/>
      <c r="K3" s="3"/>
    </row>
    <row r="4" spans="1:11" ht="21" customHeight="1" x14ac:dyDescent="0.25">
      <c r="A4" s="10"/>
      <c r="B4" s="11" t="s">
        <v>4</v>
      </c>
      <c r="C4" s="111"/>
      <c r="D4" s="113"/>
      <c r="E4" s="9"/>
      <c r="F4" s="103"/>
      <c r="G4" s="103"/>
      <c r="H4" s="103"/>
      <c r="I4" s="9"/>
      <c r="J4" s="9"/>
      <c r="K4" s="3"/>
    </row>
    <row r="5" spans="1:11" s="15" customFormat="1" ht="39" customHeight="1" x14ac:dyDescent="0.25">
      <c r="A5" s="104" t="s">
        <v>5</v>
      </c>
      <c r="B5" s="106" t="s">
        <v>6</v>
      </c>
      <c r="C5" s="12" t="s">
        <v>7</v>
      </c>
      <c r="D5" s="13" t="s">
        <v>8</v>
      </c>
      <c r="E5" s="14"/>
      <c r="F5" s="14"/>
      <c r="H5" s="14"/>
      <c r="I5" s="14"/>
      <c r="J5" s="14"/>
    </row>
    <row r="6" spans="1:11" s="15" customFormat="1" x14ac:dyDescent="0.25">
      <c r="A6" s="105"/>
      <c r="B6" s="107"/>
      <c r="C6" s="12" t="s">
        <v>9</v>
      </c>
      <c r="D6" s="13" t="s">
        <v>9</v>
      </c>
      <c r="E6" s="14"/>
      <c r="F6" s="14"/>
      <c r="H6" s="14"/>
      <c r="I6" s="14"/>
      <c r="J6" s="14"/>
    </row>
    <row r="7" spans="1:11" x14ac:dyDescent="0.25">
      <c r="A7" s="16" t="s">
        <v>10</v>
      </c>
      <c r="B7" s="17" t="s">
        <v>11</v>
      </c>
      <c r="C7" s="18">
        <v>3753.8</v>
      </c>
      <c r="D7" s="19">
        <v>3622.64</v>
      </c>
      <c r="E7" s="20"/>
      <c r="F7" s="21"/>
      <c r="H7" s="21"/>
      <c r="I7" s="21"/>
      <c r="J7" s="21"/>
      <c r="K7" s="3"/>
    </row>
    <row r="8" spans="1:11" x14ac:dyDescent="0.25">
      <c r="A8" s="16" t="s">
        <v>12</v>
      </c>
      <c r="B8" s="17" t="s">
        <v>13</v>
      </c>
      <c r="C8" s="18" t="s">
        <v>14</v>
      </c>
      <c r="D8" s="19" t="s">
        <v>14</v>
      </c>
      <c r="E8" s="20"/>
      <c r="F8" s="22"/>
      <c r="H8" s="22"/>
      <c r="I8" s="22"/>
      <c r="J8" s="22"/>
      <c r="K8" s="3"/>
    </row>
    <row r="9" spans="1:11" x14ac:dyDescent="0.25">
      <c r="A9" s="16" t="s">
        <v>15</v>
      </c>
      <c r="B9" s="17" t="s">
        <v>16</v>
      </c>
      <c r="C9" s="23">
        <f>+[2]Rubros!M17</f>
        <v>18.582266130890762</v>
      </c>
      <c r="D9" s="24">
        <f>+C9</f>
        <v>18.582266130890762</v>
      </c>
      <c r="E9" s="20"/>
      <c r="F9" s="22"/>
      <c r="H9" s="22"/>
      <c r="I9" s="22"/>
      <c r="J9" s="22"/>
      <c r="K9" s="3"/>
    </row>
    <row r="10" spans="1:11" x14ac:dyDescent="0.25">
      <c r="A10" s="16" t="s">
        <v>17</v>
      </c>
      <c r="B10" s="17" t="s">
        <v>18</v>
      </c>
      <c r="C10" s="23">
        <f>+[2]Rubros!M53</f>
        <v>65.472307442355259</v>
      </c>
      <c r="D10" s="24">
        <f>+C10</f>
        <v>65.472307442355259</v>
      </c>
      <c r="E10" s="20"/>
      <c r="F10" s="22"/>
      <c r="H10" s="22"/>
      <c r="I10" s="22"/>
      <c r="J10" s="22"/>
      <c r="K10" s="3"/>
    </row>
    <row r="11" spans="1:11" x14ac:dyDescent="0.25">
      <c r="A11" s="16" t="s">
        <v>19</v>
      </c>
      <c r="B11" s="17" t="s">
        <v>20</v>
      </c>
      <c r="C11" s="23">
        <f>+[2]Rubros!U42</f>
        <v>3.9253300000000007</v>
      </c>
      <c r="D11" s="24">
        <f>+C11</f>
        <v>3.9253300000000007</v>
      </c>
      <c r="E11" s="20"/>
      <c r="F11" s="22"/>
      <c r="H11" s="22"/>
      <c r="I11" s="22"/>
      <c r="J11" s="22"/>
      <c r="K11" s="3"/>
    </row>
    <row r="12" spans="1:11" x14ac:dyDescent="0.25">
      <c r="A12" s="25" t="s">
        <v>21</v>
      </c>
      <c r="B12" s="26" t="s">
        <v>22</v>
      </c>
      <c r="C12" s="27">
        <f>SUM(C7:C11)</f>
        <v>3841.779903573246</v>
      </c>
      <c r="D12" s="28">
        <f>SUM(D7:D11)</f>
        <v>3710.6199035732461</v>
      </c>
      <c r="E12" s="20"/>
      <c r="F12" s="22"/>
      <c r="H12" s="22"/>
      <c r="I12" s="22"/>
      <c r="J12" s="22"/>
      <c r="K12" s="3"/>
    </row>
    <row r="13" spans="1:11" x14ac:dyDescent="0.25">
      <c r="A13" s="16" t="s">
        <v>23</v>
      </c>
      <c r="B13" s="17" t="s">
        <v>24</v>
      </c>
      <c r="C13" s="29" t="s">
        <v>25</v>
      </c>
      <c r="D13" s="24" t="str">
        <f>+C13</f>
        <v>(1)</v>
      </c>
      <c r="E13" s="20"/>
      <c r="F13" s="22"/>
      <c r="H13" s="22"/>
      <c r="I13" s="22"/>
      <c r="J13" s="22"/>
      <c r="K13" s="3"/>
    </row>
    <row r="14" spans="1:11" x14ac:dyDescent="0.25">
      <c r="A14" s="16" t="s">
        <v>26</v>
      </c>
      <c r="B14" s="17" t="s">
        <v>27</v>
      </c>
      <c r="C14" s="23" t="s">
        <v>28</v>
      </c>
      <c r="D14" s="24" t="s">
        <v>28</v>
      </c>
      <c r="E14" s="20"/>
      <c r="F14" s="22"/>
      <c r="H14" s="22"/>
      <c r="I14" s="22"/>
      <c r="J14" s="22"/>
      <c r="K14" s="3"/>
    </row>
    <row r="15" spans="1:11" x14ac:dyDescent="0.25">
      <c r="A15" s="25" t="s">
        <v>29</v>
      </c>
      <c r="B15" s="26" t="s">
        <v>30</v>
      </c>
      <c r="C15" s="27">
        <f>SUM(C12:C14)</f>
        <v>3841.779903573246</v>
      </c>
      <c r="D15" s="28">
        <f>SUM(D12:D14)</f>
        <v>3710.6199035732461</v>
      </c>
      <c r="E15" s="20"/>
      <c r="F15" s="30"/>
      <c r="H15" s="22"/>
      <c r="I15" s="22"/>
      <c r="J15" s="22"/>
      <c r="K15" s="3"/>
    </row>
    <row r="16" spans="1:11" x14ac:dyDescent="0.25">
      <c r="A16" s="16" t="s">
        <v>31</v>
      </c>
      <c r="B16" s="17" t="s">
        <v>32</v>
      </c>
      <c r="C16" s="29" t="s">
        <v>25</v>
      </c>
      <c r="D16" s="24" t="str">
        <f>+C16</f>
        <v>(1)</v>
      </c>
      <c r="E16" s="20"/>
      <c r="F16" s="22"/>
      <c r="H16" s="22"/>
      <c r="I16" s="22"/>
      <c r="J16" s="22"/>
      <c r="K16" s="3"/>
    </row>
    <row r="17" spans="1:13" x14ac:dyDescent="0.25">
      <c r="A17" s="16" t="s">
        <v>33</v>
      </c>
      <c r="B17" s="17" t="s">
        <v>34</v>
      </c>
      <c r="C17" s="18" t="str">
        <f>+A26</f>
        <v>****</v>
      </c>
      <c r="D17" s="24" t="s">
        <v>36</v>
      </c>
      <c r="E17" s="20"/>
      <c r="F17" s="22"/>
      <c r="H17" s="22"/>
      <c r="I17" s="22"/>
      <c r="J17" s="22"/>
      <c r="K17" s="3"/>
    </row>
    <row r="18" spans="1:13" x14ac:dyDescent="0.25">
      <c r="A18" s="16" t="s">
        <v>37</v>
      </c>
      <c r="B18" s="17" t="s">
        <v>38</v>
      </c>
      <c r="C18" s="18" t="str">
        <f>+A27</f>
        <v>*****</v>
      </c>
      <c r="D18" s="24" t="str">
        <f>+C18</f>
        <v>*****</v>
      </c>
      <c r="E18" s="20"/>
      <c r="F18" s="22"/>
      <c r="H18" s="22"/>
      <c r="I18" s="22"/>
      <c r="J18" s="22"/>
      <c r="K18" s="3"/>
    </row>
    <row r="19" spans="1:13" ht="27" customHeight="1" thickBot="1" x14ac:dyDescent="0.3">
      <c r="A19" s="31" t="s">
        <v>40</v>
      </c>
      <c r="B19" s="32" t="s">
        <v>41</v>
      </c>
      <c r="C19" s="33"/>
      <c r="D19" s="34"/>
      <c r="E19" s="20"/>
      <c r="F19" s="22"/>
      <c r="H19" s="22"/>
      <c r="I19" s="22"/>
      <c r="J19" s="22"/>
      <c r="K19" s="3"/>
    </row>
    <row r="20" spans="1:13" ht="15.75" thickTop="1" x14ac:dyDescent="0.25">
      <c r="A20" s="35"/>
      <c r="B20" s="36"/>
      <c r="C20" s="37"/>
      <c r="D20" s="37"/>
      <c r="E20" s="37"/>
      <c r="F20" s="37"/>
      <c r="G20" s="37"/>
      <c r="H20" s="37"/>
      <c r="I20" s="37"/>
      <c r="J20" s="37"/>
      <c r="K20" s="37"/>
    </row>
    <row r="21" spans="1:13" ht="15" customHeight="1" x14ac:dyDescent="0.25">
      <c r="A21" s="38"/>
      <c r="B21" s="39" t="s">
        <v>42</v>
      </c>
      <c r="C21" s="40"/>
      <c r="D21" s="40"/>
      <c r="E21" s="40"/>
      <c r="F21" s="40"/>
      <c r="G21" s="40"/>
      <c r="H21" s="40"/>
      <c r="I21" s="40"/>
      <c r="J21" s="40"/>
      <c r="K21" s="40"/>
    </row>
    <row r="22" spans="1:13" ht="15" customHeight="1" x14ac:dyDescent="0.25">
      <c r="A22" s="41" t="s">
        <v>43</v>
      </c>
      <c r="B22" s="98" t="s">
        <v>44</v>
      </c>
      <c r="C22" s="98"/>
      <c r="D22" s="98"/>
      <c r="E22" s="98"/>
      <c r="F22" s="98"/>
      <c r="G22" s="98"/>
      <c r="H22" s="98"/>
      <c r="I22" s="98"/>
      <c r="J22" s="42"/>
      <c r="K22" s="42"/>
    </row>
    <row r="23" spans="1:13" ht="15" customHeight="1" x14ac:dyDescent="0.25">
      <c r="A23" s="41" t="s">
        <v>14</v>
      </c>
      <c r="B23" s="98" t="s">
        <v>45</v>
      </c>
      <c r="C23" s="98"/>
      <c r="D23" s="98"/>
      <c r="E23" s="98"/>
      <c r="F23" s="98"/>
      <c r="G23" s="98"/>
      <c r="H23" s="98"/>
      <c r="I23" s="98"/>
      <c r="J23" s="42"/>
      <c r="K23" s="42"/>
    </row>
    <row r="24" spans="1:13" ht="15" customHeight="1" x14ac:dyDescent="0.25">
      <c r="A24" s="41"/>
      <c r="B24" s="98" t="s">
        <v>46</v>
      </c>
      <c r="C24" s="98"/>
      <c r="D24" s="98"/>
      <c r="E24" s="98"/>
      <c r="F24" s="98"/>
      <c r="G24" s="98"/>
      <c r="H24" s="98"/>
      <c r="I24" s="98"/>
      <c r="J24" s="42"/>
      <c r="K24" s="42"/>
    </row>
    <row r="25" spans="1:13" x14ac:dyDescent="0.25">
      <c r="A25" s="41" t="s">
        <v>28</v>
      </c>
      <c r="B25" s="98" t="s">
        <v>47</v>
      </c>
      <c r="C25" s="98"/>
      <c r="D25" s="98"/>
      <c r="E25" s="98"/>
      <c r="F25" s="98"/>
      <c r="G25" s="98"/>
      <c r="H25" s="98"/>
      <c r="I25" s="98"/>
      <c r="J25" s="42"/>
      <c r="K25" s="42"/>
    </row>
    <row r="26" spans="1:13" ht="32.25" customHeight="1" x14ac:dyDescent="0.25">
      <c r="A26" s="41" t="s">
        <v>35</v>
      </c>
      <c r="B26" s="98" t="s">
        <v>48</v>
      </c>
      <c r="C26" s="98"/>
      <c r="D26" s="98"/>
      <c r="E26" s="98"/>
      <c r="F26" s="98"/>
      <c r="G26" s="98"/>
      <c r="H26" s="98"/>
      <c r="I26" s="98"/>
      <c r="J26" s="42"/>
      <c r="K26" s="42"/>
    </row>
    <row r="27" spans="1:13" x14ac:dyDescent="0.25">
      <c r="A27" s="38" t="s">
        <v>39</v>
      </c>
      <c r="B27" s="98" t="s">
        <v>49</v>
      </c>
      <c r="C27" s="98"/>
      <c r="D27" s="98"/>
      <c r="E27" s="98"/>
      <c r="F27" s="98"/>
      <c r="G27" s="98"/>
      <c r="H27" s="98"/>
      <c r="I27" s="98"/>
      <c r="J27" s="42"/>
      <c r="K27" s="42"/>
    </row>
    <row r="28" spans="1:13" x14ac:dyDescent="0.25">
      <c r="A28" s="38"/>
      <c r="B28" s="98" t="s">
        <v>50</v>
      </c>
      <c r="C28" s="98"/>
      <c r="D28" s="98"/>
      <c r="E28" s="98"/>
      <c r="F28" s="98"/>
      <c r="G28" s="98"/>
      <c r="H28" s="98"/>
      <c r="I28" s="98"/>
      <c r="J28" s="42"/>
      <c r="K28" s="42"/>
    </row>
    <row r="29" spans="1:13" x14ac:dyDescent="0.25">
      <c r="A29" s="38" t="s">
        <v>25</v>
      </c>
      <c r="B29" s="98" t="s">
        <v>51</v>
      </c>
      <c r="C29" s="98"/>
      <c r="D29" s="98"/>
      <c r="E29" s="98"/>
      <c r="F29" s="98"/>
      <c r="G29" s="98"/>
      <c r="H29" s="98"/>
      <c r="I29" s="98"/>
      <c r="J29" s="98"/>
      <c r="K29" s="98"/>
      <c r="L29" s="98"/>
      <c r="M29" s="98"/>
    </row>
    <row r="30" spans="1:13" x14ac:dyDescent="0.25">
      <c r="A30" s="38"/>
      <c r="B30" s="71"/>
      <c r="C30" s="71"/>
      <c r="D30" s="71"/>
      <c r="E30" s="71"/>
      <c r="F30" s="71"/>
      <c r="G30" s="71"/>
      <c r="H30" s="71"/>
      <c r="I30" s="71"/>
      <c r="J30" s="71"/>
      <c r="K30" s="71"/>
    </row>
    <row r="31" spans="1:13" ht="18.75" hidden="1" customHeight="1" outlineLevel="1" x14ac:dyDescent="0.25">
      <c r="A31" s="6"/>
      <c r="B31" s="7" t="s">
        <v>52</v>
      </c>
      <c r="C31" s="108" t="s">
        <v>3</v>
      </c>
      <c r="D31" s="109"/>
      <c r="E31" s="109"/>
      <c r="F31" s="109"/>
      <c r="G31" s="110"/>
      <c r="H31" s="80"/>
      <c r="I31" s="108" t="s">
        <v>53</v>
      </c>
      <c r="J31" s="109"/>
      <c r="K31" s="109"/>
      <c r="L31" s="109"/>
      <c r="M31" s="109"/>
    </row>
    <row r="32" spans="1:13" ht="24.75" hidden="1" customHeight="1" outlineLevel="1" x14ac:dyDescent="0.25">
      <c r="A32" s="44"/>
      <c r="B32" s="45" t="s">
        <v>54</v>
      </c>
      <c r="C32" s="108"/>
      <c r="D32" s="109"/>
      <c r="E32" s="109"/>
      <c r="F32" s="109"/>
      <c r="G32" s="110"/>
      <c r="H32" s="80"/>
      <c r="I32" s="108"/>
      <c r="J32" s="109"/>
      <c r="K32" s="109"/>
      <c r="L32" s="109"/>
      <c r="M32" s="109"/>
    </row>
    <row r="33" spans="1:13" ht="29.25" hidden="1" customHeight="1" outlineLevel="1" x14ac:dyDescent="0.25">
      <c r="A33" s="10"/>
      <c r="B33" s="11" t="s">
        <v>55</v>
      </c>
      <c r="C33" s="111"/>
      <c r="D33" s="112"/>
      <c r="E33" s="112"/>
      <c r="F33" s="112"/>
      <c r="G33" s="113"/>
      <c r="H33" s="81"/>
      <c r="I33" s="111"/>
      <c r="J33" s="112"/>
      <c r="K33" s="112"/>
      <c r="L33" s="112"/>
      <c r="M33" s="112"/>
    </row>
    <row r="34" spans="1:13" s="15" customFormat="1" hidden="1" outlineLevel="1" x14ac:dyDescent="0.25">
      <c r="A34" s="104" t="s">
        <v>5</v>
      </c>
      <c r="B34" s="106" t="s">
        <v>6</v>
      </c>
      <c r="C34" s="12" t="s">
        <v>56</v>
      </c>
      <c r="D34" s="12"/>
      <c r="E34" s="12" t="s">
        <v>56</v>
      </c>
      <c r="F34" s="46"/>
      <c r="G34" s="47" t="s">
        <v>57</v>
      </c>
      <c r="H34" s="46"/>
      <c r="I34" s="48" t="str">
        <f>+C34</f>
        <v>Gasolina Corriente</v>
      </c>
      <c r="J34" s="48"/>
      <c r="K34" s="48"/>
      <c r="L34" s="48" t="str">
        <f>+E34</f>
        <v>Gasolina Corriente</v>
      </c>
      <c r="M34" s="13" t="str">
        <f>+G34</f>
        <v>B10</v>
      </c>
    </row>
    <row r="35" spans="1:13" s="15" customFormat="1" hidden="1" outlineLevel="1" x14ac:dyDescent="0.25">
      <c r="A35" s="104"/>
      <c r="B35" s="106"/>
      <c r="C35" s="13"/>
      <c r="D35" s="13"/>
      <c r="E35" s="49">
        <v>0.08</v>
      </c>
      <c r="F35" s="50"/>
      <c r="G35" s="51">
        <v>0.1</v>
      </c>
      <c r="H35" s="51"/>
      <c r="I35" s="51"/>
      <c r="J35" s="51"/>
      <c r="K35" s="51"/>
      <c r="L35" s="49">
        <v>0.08</v>
      </c>
      <c r="M35" s="52">
        <v>0.1</v>
      </c>
    </row>
    <row r="36" spans="1:13" s="15" customFormat="1" hidden="1" outlineLevel="1" x14ac:dyDescent="0.25">
      <c r="A36" s="105"/>
      <c r="B36" s="107"/>
      <c r="C36" s="12" t="s">
        <v>9</v>
      </c>
      <c r="D36" s="12"/>
      <c r="E36" s="12" t="s">
        <v>9</v>
      </c>
      <c r="F36" s="46"/>
      <c r="G36" s="47" t="s">
        <v>9</v>
      </c>
      <c r="H36" s="46"/>
      <c r="I36" s="48" t="s">
        <v>9</v>
      </c>
      <c r="J36" s="48"/>
      <c r="K36" s="48"/>
      <c r="L36" s="48" t="s">
        <v>9</v>
      </c>
      <c r="M36" s="13" t="s">
        <v>9</v>
      </c>
    </row>
    <row r="37" spans="1:13" hidden="1" outlineLevel="1" x14ac:dyDescent="0.25">
      <c r="A37" s="16" t="s">
        <v>10</v>
      </c>
      <c r="B37" s="17" t="s">
        <v>11</v>
      </c>
      <c r="C37" s="27">
        <f>'[2]CORRIENTE OXIGENADA'!C7</f>
        <v>3739.23</v>
      </c>
      <c r="D37" s="27"/>
      <c r="E37" s="27">
        <f>+L37</f>
        <v>4066.7200000000003</v>
      </c>
      <c r="F37" s="53"/>
      <c r="G37" s="54">
        <f>+M37</f>
        <v>4546.68</v>
      </c>
      <c r="H37" s="53"/>
      <c r="I37" s="55">
        <f>C37</f>
        <v>3739.23</v>
      </c>
      <c r="J37" s="23"/>
      <c r="K37" s="23"/>
      <c r="L37" s="18">
        <f>+'[2]CORRIENTE OXIGENADA'!D10</f>
        <v>4066.7200000000003</v>
      </c>
      <c r="M37" s="19">
        <f>+[2]BIODIESEL!H10</f>
        <v>4546.68</v>
      </c>
    </row>
    <row r="38" spans="1:13" hidden="1" outlineLevel="1" x14ac:dyDescent="0.25">
      <c r="A38" s="16" t="s">
        <v>58</v>
      </c>
      <c r="B38" s="56" t="s">
        <v>59</v>
      </c>
      <c r="C38" s="57" t="str">
        <f t="shared" ref="C38:C44" si="0">+E38</f>
        <v>------------------</v>
      </c>
      <c r="D38" s="57"/>
      <c r="E38" s="29" t="s">
        <v>60</v>
      </c>
      <c r="F38" s="58"/>
      <c r="G38" s="59" t="s">
        <v>60</v>
      </c>
      <c r="H38" s="62"/>
      <c r="I38" s="55">
        <f>'[2]CORRIENTE OXIGENADA'!C11</f>
        <v>1213.5675225081191</v>
      </c>
      <c r="J38" s="23"/>
      <c r="K38" s="23"/>
      <c r="L38" s="29">
        <f>+'[2]CORRIENTE OXIGENADA'!D11</f>
        <v>1116.4821207074697</v>
      </c>
      <c r="M38" s="24">
        <f>+[2]BIODIESEL!H11</f>
        <v>1092.21</v>
      </c>
    </row>
    <row r="39" spans="1:13" hidden="1" outlineLevel="1" x14ac:dyDescent="0.25">
      <c r="A39" s="16" t="s">
        <v>61</v>
      </c>
      <c r="B39" s="56" t="s">
        <v>62</v>
      </c>
      <c r="C39" s="57" t="str">
        <f t="shared" si="0"/>
        <v>***</v>
      </c>
      <c r="D39" s="57"/>
      <c r="E39" s="18" t="str">
        <f>+A60</f>
        <v>***</v>
      </c>
      <c r="F39" s="60"/>
      <c r="G39" s="59" t="str">
        <f>+E39</f>
        <v>***</v>
      </c>
      <c r="H39" s="62"/>
      <c r="I39" s="55" t="str">
        <f t="shared" ref="I39:I44" si="1">+L39</f>
        <v>***</v>
      </c>
      <c r="J39" s="23"/>
      <c r="K39" s="23"/>
      <c r="L39" s="18" t="str">
        <f>+E39</f>
        <v>***</v>
      </c>
      <c r="M39" s="24" t="str">
        <f>+G39</f>
        <v>***</v>
      </c>
    </row>
    <row r="40" spans="1:13" hidden="1" outlineLevel="1" x14ac:dyDescent="0.25">
      <c r="A40" s="16" t="s">
        <v>63</v>
      </c>
      <c r="B40" s="56" t="s">
        <v>64</v>
      </c>
      <c r="C40" s="57" t="str">
        <f t="shared" si="0"/>
        <v>N.A.</v>
      </c>
      <c r="D40" s="57"/>
      <c r="E40" s="18" t="s">
        <v>65</v>
      </c>
      <c r="F40" s="60"/>
      <c r="G40" s="24" t="str">
        <f>+A64</f>
        <v>*******</v>
      </c>
      <c r="H40" s="62"/>
      <c r="I40" s="23" t="str">
        <f t="shared" si="1"/>
        <v>*******</v>
      </c>
      <c r="J40" s="23"/>
      <c r="K40" s="23"/>
      <c r="L40" s="18" t="str">
        <f>+A64</f>
        <v>*******</v>
      </c>
      <c r="M40" s="24" t="str">
        <f>+A64</f>
        <v>*******</v>
      </c>
    </row>
    <row r="41" spans="1:13" hidden="1" outlineLevel="1" x14ac:dyDescent="0.25">
      <c r="A41" s="16" t="s">
        <v>15</v>
      </c>
      <c r="B41" s="17" t="s">
        <v>16</v>
      </c>
      <c r="C41" s="61">
        <f t="shared" si="0"/>
        <v>18.582266130890762</v>
      </c>
      <c r="D41" s="61"/>
      <c r="E41" s="23">
        <f>+[2]Rubros!K17</f>
        <v>18.582266130890762</v>
      </c>
      <c r="F41" s="62"/>
      <c r="G41" s="59">
        <f>+E41</f>
        <v>18.582266130890762</v>
      </c>
      <c r="H41" s="62"/>
      <c r="I41" s="55">
        <f t="shared" si="1"/>
        <v>18.582266130890762</v>
      </c>
      <c r="J41" s="23"/>
      <c r="K41" s="23"/>
      <c r="L41" s="23">
        <f>+[2]Rubros!K17</f>
        <v>18.582266130890762</v>
      </c>
      <c r="M41" s="24">
        <f>+L41</f>
        <v>18.582266130890762</v>
      </c>
    </row>
    <row r="42" spans="1:13" hidden="1" outlineLevel="1" x14ac:dyDescent="0.25">
      <c r="A42" s="16" t="s">
        <v>17</v>
      </c>
      <c r="B42" s="17" t="s">
        <v>18</v>
      </c>
      <c r="C42" s="61">
        <f t="shared" si="0"/>
        <v>65.472307442355259</v>
      </c>
      <c r="D42" s="61"/>
      <c r="E42" s="18">
        <f>+[2]Rubros!K53</f>
        <v>65.472307442355259</v>
      </c>
      <c r="F42" s="60"/>
      <c r="G42" s="63">
        <f>+E42</f>
        <v>65.472307442355259</v>
      </c>
      <c r="H42" s="60"/>
      <c r="I42" s="64">
        <f t="shared" si="1"/>
        <v>65.472307442355259</v>
      </c>
      <c r="J42" s="18"/>
      <c r="K42" s="18"/>
      <c r="L42" s="18">
        <f>+[2]Rubros!L53</f>
        <v>65.472307442355259</v>
      </c>
      <c r="M42" s="19">
        <f>+L42</f>
        <v>65.472307442355259</v>
      </c>
    </row>
    <row r="43" spans="1:13" hidden="1" outlineLevel="1" x14ac:dyDescent="0.25">
      <c r="A43" s="16" t="s">
        <v>19</v>
      </c>
      <c r="B43" s="17" t="s">
        <v>20</v>
      </c>
      <c r="C43" s="61">
        <f t="shared" si="0"/>
        <v>11.160667999999999</v>
      </c>
      <c r="D43" s="61"/>
      <c r="E43" s="18">
        <f>+[2]Rubros!Q42</f>
        <v>11.160667999999999</v>
      </c>
      <c r="F43" s="60"/>
      <c r="G43" s="63">
        <f>+[2]Rubros!R42</f>
        <v>11.160667999999999</v>
      </c>
      <c r="H43" s="60"/>
      <c r="I43" s="64">
        <f t="shared" si="1"/>
        <v>11.160667999999999</v>
      </c>
      <c r="J43" s="18"/>
      <c r="K43" s="18"/>
      <c r="L43" s="18">
        <f>+[2]Rubros!S42</f>
        <v>11.160667999999999</v>
      </c>
      <c r="M43" s="19">
        <f>+[2]Rubros!T42</f>
        <v>11.160667999999999</v>
      </c>
    </row>
    <row r="44" spans="1:13" hidden="1" outlineLevel="1" x14ac:dyDescent="0.25">
      <c r="A44" s="16"/>
      <c r="B44" s="17" t="s">
        <v>67</v>
      </c>
      <c r="C44" s="61">
        <f t="shared" si="0"/>
        <v>71.510000000000005</v>
      </c>
      <c r="D44" s="61"/>
      <c r="E44" s="29">
        <f>+[2]ARAUCA!C14</f>
        <v>71.510000000000005</v>
      </c>
      <c r="F44" s="58"/>
      <c r="G44" s="59">
        <f>+E44</f>
        <v>71.510000000000005</v>
      </c>
      <c r="H44" s="62"/>
      <c r="I44" s="55">
        <f t="shared" si="1"/>
        <v>71.510000000000005</v>
      </c>
      <c r="J44" s="23"/>
      <c r="K44" s="23"/>
      <c r="L44" s="29">
        <f>+E44</f>
        <v>71.510000000000005</v>
      </c>
      <c r="M44" s="24">
        <f>+E44</f>
        <v>71.510000000000005</v>
      </c>
    </row>
    <row r="45" spans="1:13" hidden="1" outlineLevel="1" x14ac:dyDescent="0.25">
      <c r="A45" s="25" t="s">
        <v>21</v>
      </c>
      <c r="B45" s="26" t="s">
        <v>22</v>
      </c>
      <c r="C45" s="65">
        <f t="shared" ref="C45:M45" si="2">SUM(C37:C44)</f>
        <v>3905.9552415732464</v>
      </c>
      <c r="D45" s="65"/>
      <c r="E45" s="27">
        <f t="shared" si="2"/>
        <v>4233.4452415732467</v>
      </c>
      <c r="F45" s="53"/>
      <c r="G45" s="54">
        <f t="shared" si="2"/>
        <v>4713.4052415732476</v>
      </c>
      <c r="H45" s="53"/>
      <c r="I45" s="66">
        <f t="shared" si="2"/>
        <v>5119.5227640813664</v>
      </c>
      <c r="J45" s="27"/>
      <c r="K45" s="27"/>
      <c r="L45" s="27">
        <f t="shared" si="2"/>
        <v>5349.9273622807177</v>
      </c>
      <c r="M45" s="28">
        <f t="shared" si="2"/>
        <v>5805.6152415732477</v>
      </c>
    </row>
    <row r="46" spans="1:13" hidden="1" outlineLevel="1" x14ac:dyDescent="0.25">
      <c r="A46" s="16" t="s">
        <v>23</v>
      </c>
      <c r="B46" s="17" t="s">
        <v>24</v>
      </c>
      <c r="C46" s="62" t="str">
        <f>+E46</f>
        <v>*</v>
      </c>
      <c r="D46" s="62"/>
      <c r="E46" s="29" t="s">
        <v>43</v>
      </c>
      <c r="F46" s="58"/>
      <c r="G46" s="59" t="str">
        <f>+E46</f>
        <v>*</v>
      </c>
      <c r="H46" s="62"/>
      <c r="I46" s="55" t="str">
        <f>+L46</f>
        <v>*</v>
      </c>
      <c r="J46" s="23"/>
      <c r="K46" s="23"/>
      <c r="L46" s="29" t="str">
        <f>+A58</f>
        <v>*</v>
      </c>
      <c r="M46" s="24" t="str">
        <f>+A58</f>
        <v>*</v>
      </c>
    </row>
    <row r="47" spans="1:13" hidden="1" outlineLevel="1" x14ac:dyDescent="0.25">
      <c r="A47" s="16" t="s">
        <v>68</v>
      </c>
      <c r="B47" s="17" t="s">
        <v>69</v>
      </c>
      <c r="C47" s="62" t="str">
        <f>+E47</f>
        <v>**</v>
      </c>
      <c r="D47" s="62"/>
      <c r="E47" s="18" t="str">
        <f>+A59</f>
        <v>**</v>
      </c>
      <c r="F47" s="60"/>
      <c r="G47" s="63" t="str">
        <f>+E47</f>
        <v>**</v>
      </c>
      <c r="H47" s="60"/>
      <c r="I47" s="64" t="str">
        <f>+L47</f>
        <v>**</v>
      </c>
      <c r="J47" s="18"/>
      <c r="K47" s="18"/>
      <c r="L47" s="18" t="str">
        <f>+G47</f>
        <v>**</v>
      </c>
      <c r="M47" s="19" t="str">
        <f>+L47</f>
        <v>**</v>
      </c>
    </row>
    <row r="48" spans="1:13" hidden="1" outlineLevel="1" x14ac:dyDescent="0.25">
      <c r="A48" s="16" t="s">
        <v>70</v>
      </c>
      <c r="B48" s="17" t="s">
        <v>71</v>
      </c>
      <c r="C48" s="62" t="str">
        <f>+E48</f>
        <v>****</v>
      </c>
      <c r="D48" s="62"/>
      <c r="E48" s="23" t="str">
        <f>+A61</f>
        <v>****</v>
      </c>
      <c r="F48" s="62"/>
      <c r="G48" s="59" t="str">
        <f>+A61</f>
        <v>****</v>
      </c>
      <c r="H48" s="62"/>
      <c r="I48" s="55" t="str">
        <f>+L48</f>
        <v>****</v>
      </c>
      <c r="J48" s="23"/>
      <c r="K48" s="23"/>
      <c r="L48" s="23" t="str">
        <f>+A61</f>
        <v>****</v>
      </c>
      <c r="M48" s="24" t="str">
        <f>+A61</f>
        <v>****</v>
      </c>
    </row>
    <row r="49" spans="1:13" hidden="1" outlineLevel="1" x14ac:dyDescent="0.25">
      <c r="A49" s="25" t="s">
        <v>72</v>
      </c>
      <c r="B49" s="26" t="s">
        <v>30</v>
      </c>
      <c r="C49" s="65">
        <f t="shared" ref="C49:M49" si="3">SUM(C45:C48)</f>
        <v>3905.9552415732464</v>
      </c>
      <c r="D49" s="65"/>
      <c r="E49" s="27">
        <f t="shared" si="3"/>
        <v>4233.4452415732467</v>
      </c>
      <c r="F49" s="53"/>
      <c r="G49" s="54">
        <f t="shared" si="3"/>
        <v>4713.4052415732476</v>
      </c>
      <c r="H49" s="53"/>
      <c r="I49" s="66">
        <f t="shared" si="3"/>
        <v>5119.5227640813664</v>
      </c>
      <c r="J49" s="27"/>
      <c r="K49" s="27"/>
      <c r="L49" s="27">
        <f t="shared" si="3"/>
        <v>5349.9273622807177</v>
      </c>
      <c r="M49" s="28">
        <f t="shared" si="3"/>
        <v>5805.6152415732477</v>
      </c>
    </row>
    <row r="50" spans="1:13" hidden="1" outlineLevel="1" x14ac:dyDescent="0.25">
      <c r="A50" s="16" t="s">
        <v>31</v>
      </c>
      <c r="B50" s="17" t="s">
        <v>32</v>
      </c>
      <c r="C50" s="62" t="str">
        <f>+E50</f>
        <v>********</v>
      </c>
      <c r="D50" s="62"/>
      <c r="E50" s="18" t="str">
        <f>+L50</f>
        <v>********</v>
      </c>
      <c r="F50" s="60"/>
      <c r="G50" s="59" t="str">
        <f>+E50</f>
        <v>********</v>
      </c>
      <c r="H50" s="62"/>
      <c r="I50" s="55" t="str">
        <f>+L50</f>
        <v>********</v>
      </c>
      <c r="J50" s="23"/>
      <c r="K50" s="23"/>
      <c r="L50" s="18" t="str">
        <f>+A65</f>
        <v>********</v>
      </c>
      <c r="M50" s="24" t="str">
        <f>+A65</f>
        <v>********</v>
      </c>
    </row>
    <row r="51" spans="1:13" hidden="1" outlineLevel="1" x14ac:dyDescent="0.25">
      <c r="A51" s="16" t="s">
        <v>33</v>
      </c>
      <c r="B51" s="17" t="s">
        <v>34</v>
      </c>
      <c r="C51" s="62" t="str">
        <f>+E51</f>
        <v>*****</v>
      </c>
      <c r="D51" s="62"/>
      <c r="E51" s="18" t="str">
        <f>+A62</f>
        <v>*****</v>
      </c>
      <c r="F51" s="60"/>
      <c r="G51" s="59" t="s">
        <v>74</v>
      </c>
      <c r="H51" s="62"/>
      <c r="I51" s="64" t="str">
        <f>+L51</f>
        <v>*****</v>
      </c>
      <c r="J51" s="18"/>
      <c r="K51" s="18"/>
      <c r="L51" s="18" t="str">
        <f>+E51</f>
        <v>*****</v>
      </c>
      <c r="M51" s="24" t="s">
        <v>74</v>
      </c>
    </row>
    <row r="52" spans="1:13" hidden="1" outlineLevel="1" x14ac:dyDescent="0.25">
      <c r="A52" s="16" t="s">
        <v>37</v>
      </c>
      <c r="B52" s="17" t="s">
        <v>38</v>
      </c>
      <c r="C52" s="62" t="str">
        <f>+E52</f>
        <v>******</v>
      </c>
      <c r="D52" s="62"/>
      <c r="E52" s="18" t="str">
        <f>+A63</f>
        <v>******</v>
      </c>
      <c r="F52" s="60"/>
      <c r="G52" s="63" t="str">
        <f>+E52</f>
        <v>******</v>
      </c>
      <c r="H52" s="60"/>
      <c r="I52" s="64" t="str">
        <f>+L52</f>
        <v>******</v>
      </c>
      <c r="J52" s="18"/>
      <c r="K52" s="18"/>
      <c r="L52" s="18" t="str">
        <f>+G52</f>
        <v>******</v>
      </c>
      <c r="M52" s="19" t="str">
        <f>+L52</f>
        <v>******</v>
      </c>
    </row>
    <row r="53" spans="1:13" ht="27.75" hidden="1" customHeight="1" outlineLevel="1" x14ac:dyDescent="0.25">
      <c r="A53" s="31" t="s">
        <v>40</v>
      </c>
      <c r="B53" s="32" t="s">
        <v>41</v>
      </c>
      <c r="C53" s="67"/>
      <c r="D53" s="67"/>
      <c r="E53" s="33"/>
      <c r="F53" s="68"/>
      <c r="G53" s="69"/>
      <c r="H53" s="68"/>
      <c r="I53" s="70"/>
      <c r="J53" s="33"/>
      <c r="K53" s="33"/>
      <c r="L53" s="33"/>
      <c r="M53" s="34"/>
    </row>
    <row r="54" spans="1:13" hidden="1" outlineLevel="1" x14ac:dyDescent="0.25">
      <c r="A54" s="35"/>
      <c r="B54" s="36"/>
      <c r="C54" s="37"/>
      <c r="D54" s="37"/>
      <c r="E54" s="37"/>
      <c r="F54" s="37"/>
      <c r="G54" s="37"/>
      <c r="H54" s="37"/>
      <c r="I54" s="37"/>
      <c r="J54" s="37"/>
      <c r="K54" s="37"/>
    </row>
    <row r="55" spans="1:13" ht="15" hidden="1" customHeight="1" outlineLevel="1" x14ac:dyDescent="0.25">
      <c r="A55" s="38"/>
      <c r="B55" s="114"/>
      <c r="C55" s="114"/>
      <c r="D55" s="114"/>
      <c r="E55" s="114"/>
      <c r="F55" s="114"/>
      <c r="G55" s="114"/>
      <c r="H55" s="114"/>
      <c r="I55" s="114"/>
      <c r="J55" s="71"/>
      <c r="K55" s="71"/>
    </row>
    <row r="56" spans="1:13" hidden="1" outlineLevel="1" x14ac:dyDescent="0.25">
      <c r="A56" s="38"/>
      <c r="B56" s="98" t="s">
        <v>76</v>
      </c>
      <c r="C56" s="98"/>
      <c r="D56" s="98"/>
      <c r="E56" s="98"/>
      <c r="F56" s="98"/>
      <c r="G56" s="98"/>
      <c r="H56" s="98"/>
      <c r="I56" s="98"/>
      <c r="J56" s="42"/>
      <c r="K56" s="42"/>
      <c r="L56" s="72"/>
      <c r="M56" s="72"/>
    </row>
    <row r="57" spans="1:13" ht="15" hidden="1" customHeight="1" outlineLevel="1" x14ac:dyDescent="0.25">
      <c r="A57" s="73">
        <v>1</v>
      </c>
      <c r="B57" s="98" t="s">
        <v>44</v>
      </c>
      <c r="C57" s="98"/>
      <c r="D57" s="98"/>
      <c r="E57" s="98"/>
      <c r="F57" s="98"/>
      <c r="G57" s="98"/>
      <c r="H57" s="98"/>
      <c r="I57" s="98"/>
      <c r="J57" s="42"/>
      <c r="K57" s="42"/>
      <c r="L57" s="72"/>
      <c r="M57" s="72"/>
    </row>
    <row r="58" spans="1:13" ht="15" hidden="1" customHeight="1" outlineLevel="1" x14ac:dyDescent="0.25">
      <c r="A58" s="38" t="s">
        <v>43</v>
      </c>
      <c r="B58" s="98" t="s">
        <v>77</v>
      </c>
      <c r="C58" s="98"/>
      <c r="D58" s="98"/>
      <c r="E58" s="98"/>
      <c r="F58" s="98"/>
      <c r="G58" s="98"/>
      <c r="H58" s="98"/>
      <c r="I58" s="98"/>
      <c r="J58" s="98"/>
      <c r="K58" s="98"/>
      <c r="L58" s="98"/>
      <c r="M58" s="98"/>
    </row>
    <row r="59" spans="1:13" hidden="1" outlineLevel="1" x14ac:dyDescent="0.25">
      <c r="A59" s="41" t="s">
        <v>14</v>
      </c>
      <c r="B59" s="98" t="s">
        <v>78</v>
      </c>
      <c r="C59" s="98"/>
      <c r="D59" s="98"/>
      <c r="E59" s="98"/>
      <c r="F59" s="98"/>
      <c r="G59" s="98"/>
      <c r="H59" s="98"/>
      <c r="I59" s="98"/>
      <c r="J59" s="42"/>
      <c r="K59" s="42"/>
      <c r="L59" s="72"/>
      <c r="M59" s="72"/>
    </row>
    <row r="60" spans="1:13" hidden="1" outlineLevel="1" x14ac:dyDescent="0.25">
      <c r="A60" s="41" t="s">
        <v>28</v>
      </c>
      <c r="B60" s="42" t="s">
        <v>79</v>
      </c>
      <c r="C60" s="42"/>
      <c r="D60" s="42"/>
      <c r="E60" s="42"/>
      <c r="F60" s="42"/>
      <c r="G60" s="42"/>
      <c r="H60" s="42"/>
      <c r="I60" s="42"/>
      <c r="J60" s="42"/>
      <c r="K60" s="42"/>
      <c r="L60" s="72"/>
      <c r="M60" s="72"/>
    </row>
    <row r="61" spans="1:13" ht="15" hidden="1" customHeight="1" outlineLevel="1" x14ac:dyDescent="0.25">
      <c r="A61" s="41" t="s">
        <v>35</v>
      </c>
      <c r="B61" s="98" t="s">
        <v>80</v>
      </c>
      <c r="C61" s="98"/>
      <c r="D61" s="98"/>
      <c r="E61" s="98"/>
      <c r="F61" s="98"/>
      <c r="G61" s="98"/>
      <c r="H61" s="42"/>
      <c r="I61" s="42"/>
      <c r="J61" s="42"/>
      <c r="K61" s="42"/>
      <c r="L61" s="72"/>
      <c r="M61" s="72"/>
    </row>
    <row r="62" spans="1:13" ht="27.75" hidden="1" customHeight="1" outlineLevel="1" x14ac:dyDescent="0.25">
      <c r="A62" s="38" t="s">
        <v>39</v>
      </c>
      <c r="B62" s="98" t="s">
        <v>48</v>
      </c>
      <c r="C62" s="98"/>
      <c r="D62" s="98"/>
      <c r="E62" s="98"/>
      <c r="F62" s="98"/>
      <c r="G62" s="98"/>
      <c r="H62" s="98"/>
      <c r="I62" s="98"/>
      <c r="J62" s="42"/>
      <c r="K62" s="42"/>
      <c r="L62" s="72"/>
      <c r="M62" s="72"/>
    </row>
    <row r="63" spans="1:13" ht="25.5" hidden="1" customHeight="1" outlineLevel="1" x14ac:dyDescent="0.25">
      <c r="A63" s="38" t="s">
        <v>75</v>
      </c>
      <c r="B63" s="98" t="s">
        <v>81</v>
      </c>
      <c r="C63" s="98"/>
      <c r="D63" s="98"/>
      <c r="E63" s="98"/>
      <c r="F63" s="98"/>
      <c r="G63" s="98"/>
      <c r="H63" s="98"/>
      <c r="I63" s="98"/>
      <c r="J63" s="42"/>
      <c r="K63" s="42"/>
      <c r="L63" s="72"/>
      <c r="M63" s="72"/>
    </row>
    <row r="64" spans="1:13" ht="25.5" hidden="1" customHeight="1" outlineLevel="1" x14ac:dyDescent="0.25">
      <c r="A64" s="38" t="s">
        <v>66</v>
      </c>
      <c r="B64" s="98" t="s">
        <v>82</v>
      </c>
      <c r="C64" s="98"/>
      <c r="D64" s="98"/>
      <c r="E64" s="98"/>
      <c r="F64" s="98"/>
      <c r="G64" s="98"/>
      <c r="H64" s="98"/>
      <c r="I64" s="98"/>
      <c r="J64" s="42"/>
      <c r="K64" s="42"/>
      <c r="L64" s="72"/>
      <c r="M64" s="72"/>
    </row>
    <row r="65" spans="1:13" ht="25.5" hidden="1" customHeight="1" outlineLevel="1" x14ac:dyDescent="0.25">
      <c r="A65" s="38" t="s">
        <v>73</v>
      </c>
      <c r="B65" s="98" t="s">
        <v>83</v>
      </c>
      <c r="C65" s="98"/>
      <c r="D65" s="98"/>
      <c r="E65" s="98"/>
      <c r="F65" s="98"/>
      <c r="G65" s="98"/>
      <c r="H65" s="98"/>
      <c r="I65" s="98"/>
      <c r="J65" s="42"/>
      <c r="K65" s="42"/>
      <c r="L65" s="72"/>
      <c r="M65" s="72"/>
    </row>
    <row r="66" spans="1:13" hidden="1" outlineLevel="1" x14ac:dyDescent="0.25">
      <c r="B66" s="74" t="s">
        <v>84</v>
      </c>
      <c r="C66" s="75"/>
      <c r="D66" s="75"/>
      <c r="E66" s="75"/>
      <c r="F66" s="75"/>
      <c r="G66" s="75"/>
      <c r="H66" s="75"/>
      <c r="I66" s="75"/>
      <c r="J66" s="75"/>
      <c r="K66" s="75"/>
      <c r="L66" s="72"/>
      <c r="M66" s="72"/>
    </row>
    <row r="67" spans="1:13" ht="28.5" hidden="1" customHeight="1" outlineLevel="1" x14ac:dyDescent="0.25">
      <c r="B67" s="39" t="s">
        <v>42</v>
      </c>
    </row>
    <row r="68" spans="1:13" hidden="1" outlineLevel="1" x14ac:dyDescent="0.25">
      <c r="B68" s="76"/>
    </row>
    <row r="69" spans="1:13" hidden="1" outlineLevel="2" x14ac:dyDescent="0.25">
      <c r="A69" s="4"/>
      <c r="B69" s="115" t="s">
        <v>85</v>
      </c>
      <c r="C69" s="115"/>
      <c r="D69" s="115"/>
      <c r="E69" s="115"/>
      <c r="F69" s="115"/>
      <c r="G69" s="115"/>
      <c r="H69" s="92"/>
      <c r="I69" s="5"/>
      <c r="J69" s="5"/>
      <c r="K69" s="5"/>
    </row>
    <row r="70" spans="1:13" s="78" customFormat="1" hidden="1" outlineLevel="2" x14ac:dyDescent="0.25">
      <c r="A70" s="4"/>
      <c r="B70" s="77"/>
      <c r="C70" s="77"/>
      <c r="D70" s="77"/>
      <c r="E70" s="77"/>
      <c r="F70" s="77"/>
      <c r="G70" s="77"/>
      <c r="H70" s="77"/>
      <c r="I70" s="5"/>
      <c r="J70" s="5"/>
      <c r="K70" s="5"/>
    </row>
    <row r="71" spans="1:13" ht="15.75" hidden="1" outlineLevel="2" thickTop="1" x14ac:dyDescent="0.25">
      <c r="A71" s="6"/>
      <c r="B71" s="7" t="s">
        <v>52</v>
      </c>
      <c r="C71" s="99" t="s">
        <v>3</v>
      </c>
      <c r="D71" s="137"/>
      <c r="E71" s="116"/>
      <c r="F71" s="93"/>
      <c r="G71" s="120" t="s">
        <v>86</v>
      </c>
      <c r="H71" s="137"/>
      <c r="I71" s="100"/>
      <c r="J71" s="80"/>
      <c r="K71" s="80"/>
    </row>
    <row r="72" spans="1:13" hidden="1" outlineLevel="2" x14ac:dyDescent="0.25">
      <c r="A72" s="44"/>
      <c r="B72" s="45" t="s">
        <v>87</v>
      </c>
      <c r="C72" s="117"/>
      <c r="D72" s="112"/>
      <c r="E72" s="118"/>
      <c r="F72" s="81"/>
      <c r="G72" s="121"/>
      <c r="H72" s="112"/>
      <c r="I72" s="122"/>
      <c r="J72" s="80"/>
      <c r="K72" s="80"/>
    </row>
    <row r="73" spans="1:13" hidden="1" outlineLevel="2" x14ac:dyDescent="0.25">
      <c r="A73" s="10"/>
      <c r="B73" s="11" t="s">
        <v>88</v>
      </c>
      <c r="C73" s="101"/>
      <c r="D73" s="138"/>
      <c r="E73" s="119"/>
      <c r="F73" s="94"/>
      <c r="G73" s="123"/>
      <c r="H73" s="138"/>
      <c r="I73" s="102"/>
      <c r="J73" s="80"/>
      <c r="K73" s="80"/>
    </row>
    <row r="74" spans="1:13" hidden="1" outlineLevel="2" x14ac:dyDescent="0.25">
      <c r="A74" s="104" t="s">
        <v>5</v>
      </c>
      <c r="B74" s="106" t="s">
        <v>6</v>
      </c>
      <c r="C74" s="12" t="s">
        <v>56</v>
      </c>
      <c r="D74" s="46"/>
      <c r="E74" s="47" t="s">
        <v>57</v>
      </c>
      <c r="F74" s="46"/>
      <c r="G74" s="48" t="str">
        <f>+C74</f>
        <v>Gasolina Corriente</v>
      </c>
      <c r="H74" s="46"/>
      <c r="I74" s="13" t="str">
        <f>+E74</f>
        <v>B10</v>
      </c>
      <c r="J74" s="83"/>
      <c r="K74" s="83"/>
    </row>
    <row r="75" spans="1:13" hidden="1" outlineLevel="2" x14ac:dyDescent="0.25">
      <c r="A75" s="104"/>
      <c r="B75" s="106"/>
      <c r="C75" s="49">
        <v>0.08</v>
      </c>
      <c r="D75" s="50"/>
      <c r="E75" s="51">
        <v>0.1</v>
      </c>
      <c r="F75" s="51"/>
      <c r="G75" s="49">
        <v>0.08</v>
      </c>
      <c r="H75" s="49"/>
      <c r="I75" s="52">
        <v>0.1</v>
      </c>
      <c r="J75" s="84"/>
      <c r="K75" s="84"/>
    </row>
    <row r="76" spans="1:13" hidden="1" outlineLevel="2" x14ac:dyDescent="0.25">
      <c r="A76" s="105"/>
      <c r="B76" s="107"/>
      <c r="C76" s="12" t="s">
        <v>9</v>
      </c>
      <c r="D76" s="46"/>
      <c r="E76" s="47" t="s">
        <v>9</v>
      </c>
      <c r="F76" s="46"/>
      <c r="G76" s="48" t="s">
        <v>9</v>
      </c>
      <c r="H76" s="46"/>
      <c r="I76" s="13" t="s">
        <v>9</v>
      </c>
      <c r="J76" s="83"/>
      <c r="K76" s="83"/>
    </row>
    <row r="77" spans="1:13" hidden="1" outlineLevel="2" x14ac:dyDescent="0.25">
      <c r="A77" s="16" t="s">
        <v>10</v>
      </c>
      <c r="B77" s="17" t="s">
        <v>11</v>
      </c>
      <c r="C77" s="23">
        <f>+E37</f>
        <v>4066.7200000000003</v>
      </c>
      <c r="D77" s="23"/>
      <c r="E77" s="23">
        <f>+G37</f>
        <v>4546.68</v>
      </c>
      <c r="F77" s="23"/>
      <c r="G77" s="55">
        <f>+C77</f>
        <v>4066.7200000000003</v>
      </c>
      <c r="H77" s="62"/>
      <c r="I77" s="19">
        <f>+E77</f>
        <v>4546.68</v>
      </c>
      <c r="J77" s="20"/>
      <c r="K77" s="20"/>
    </row>
    <row r="78" spans="1:13" hidden="1" outlineLevel="2" x14ac:dyDescent="0.25">
      <c r="A78" s="16" t="s">
        <v>89</v>
      </c>
      <c r="B78" s="56" t="s">
        <v>59</v>
      </c>
      <c r="C78" s="29" t="s">
        <v>60</v>
      </c>
      <c r="D78" s="58"/>
      <c r="E78" s="59" t="s">
        <v>60</v>
      </c>
      <c r="F78" s="62"/>
      <c r="G78" s="55">
        <f>+L38</f>
        <v>1116.4821207074697</v>
      </c>
      <c r="H78" s="62"/>
      <c r="I78" s="24">
        <f>+M38</f>
        <v>1092.21</v>
      </c>
      <c r="J78" s="85"/>
      <c r="K78" s="85"/>
    </row>
    <row r="79" spans="1:13" hidden="1" outlineLevel="2" x14ac:dyDescent="0.25">
      <c r="A79" s="16" t="s">
        <v>61</v>
      </c>
      <c r="B79" s="86" t="s">
        <v>62</v>
      </c>
      <c r="C79" s="18" t="str">
        <f>+A97</f>
        <v>**</v>
      </c>
      <c r="D79" s="60"/>
      <c r="E79" s="59" t="str">
        <f>+C79</f>
        <v>**</v>
      </c>
      <c r="F79" s="62"/>
      <c r="G79" s="55" t="str">
        <f>+C79</f>
        <v>**</v>
      </c>
      <c r="H79" s="62"/>
      <c r="I79" s="24" t="str">
        <f>+E79</f>
        <v>**</v>
      </c>
      <c r="J79" s="85"/>
      <c r="K79" s="85"/>
    </row>
    <row r="80" spans="1:13" hidden="1" outlineLevel="2" x14ac:dyDescent="0.25">
      <c r="A80" s="16" t="s">
        <v>63</v>
      </c>
      <c r="B80" s="56" t="s">
        <v>64</v>
      </c>
      <c r="C80" s="55" t="s">
        <v>65</v>
      </c>
      <c r="D80" s="62"/>
      <c r="E80" s="24" t="str">
        <f>+A101</f>
        <v>******</v>
      </c>
      <c r="F80" s="62"/>
      <c r="G80" s="23" t="str">
        <f>+A101</f>
        <v>******</v>
      </c>
      <c r="H80" s="62"/>
      <c r="I80" s="24" t="str">
        <f>+A101</f>
        <v>******</v>
      </c>
      <c r="J80" s="85"/>
      <c r="K80" s="85"/>
    </row>
    <row r="81" spans="1:13" hidden="1" outlineLevel="2" x14ac:dyDescent="0.25">
      <c r="A81" s="16" t="s">
        <v>15</v>
      </c>
      <c r="B81" s="17" t="s">
        <v>16</v>
      </c>
      <c r="C81" s="23">
        <f t="shared" ref="C81:C84" si="4">+E41</f>
        <v>18.582266130890762</v>
      </c>
      <c r="D81" s="62"/>
      <c r="E81" s="59">
        <f>+G41</f>
        <v>18.582266130890762</v>
      </c>
      <c r="F81" s="62"/>
      <c r="G81" s="55">
        <f>+C81</f>
        <v>18.582266130890762</v>
      </c>
      <c r="H81" s="62"/>
      <c r="I81" s="24">
        <f>+G81</f>
        <v>18.582266130890762</v>
      </c>
      <c r="J81" s="85"/>
      <c r="K81" s="85"/>
    </row>
    <row r="82" spans="1:13" hidden="1" outlineLevel="2" x14ac:dyDescent="0.25">
      <c r="A82" s="16" t="s">
        <v>17</v>
      </c>
      <c r="B82" s="17" t="s">
        <v>18</v>
      </c>
      <c r="C82" s="18">
        <f t="shared" si="4"/>
        <v>65.472307442355259</v>
      </c>
      <c r="D82" s="60"/>
      <c r="E82" s="63">
        <f>+G42</f>
        <v>65.472307442355259</v>
      </c>
      <c r="F82" s="60"/>
      <c r="G82" s="64">
        <f>+E82</f>
        <v>65.472307442355259</v>
      </c>
      <c r="H82" s="60"/>
      <c r="I82" s="19">
        <f>+G82</f>
        <v>65.472307442355259</v>
      </c>
      <c r="J82" s="20"/>
      <c r="K82" s="20"/>
    </row>
    <row r="83" spans="1:13" hidden="1" outlineLevel="2" x14ac:dyDescent="0.25">
      <c r="A83" s="16" t="s">
        <v>19</v>
      </c>
      <c r="B83" s="17" t="s">
        <v>20</v>
      </c>
      <c r="C83" s="18">
        <f t="shared" si="4"/>
        <v>11.160667999999999</v>
      </c>
      <c r="D83" s="60"/>
      <c r="E83" s="63">
        <f>+G43</f>
        <v>11.160667999999999</v>
      </c>
      <c r="F83" s="60"/>
      <c r="G83" s="64">
        <f>+C83</f>
        <v>11.160667999999999</v>
      </c>
      <c r="H83" s="60"/>
      <c r="I83" s="19">
        <f>+E83</f>
        <v>11.160667999999999</v>
      </c>
      <c r="J83" s="20"/>
      <c r="K83" s="20"/>
    </row>
    <row r="84" spans="1:13" hidden="1" outlineLevel="2" x14ac:dyDescent="0.25">
      <c r="A84" s="16"/>
      <c r="B84" s="17" t="s">
        <v>67</v>
      </c>
      <c r="C84" s="29">
        <f t="shared" si="4"/>
        <v>71.510000000000005</v>
      </c>
      <c r="D84" s="58"/>
      <c r="E84" s="59">
        <f>+G44</f>
        <v>71.510000000000005</v>
      </c>
      <c r="F84" s="62"/>
      <c r="G84" s="55">
        <f>+C84</f>
        <v>71.510000000000005</v>
      </c>
      <c r="H84" s="62"/>
      <c r="I84" s="24">
        <f>+E84</f>
        <v>71.510000000000005</v>
      </c>
      <c r="J84" s="85"/>
      <c r="K84" s="85"/>
    </row>
    <row r="85" spans="1:13" hidden="1" outlineLevel="2" x14ac:dyDescent="0.25">
      <c r="A85" s="25" t="s">
        <v>21</v>
      </c>
      <c r="B85" s="26" t="s">
        <v>22</v>
      </c>
      <c r="C85" s="27">
        <f>SUM(C77:C84)</f>
        <v>4233.4452415732467</v>
      </c>
      <c r="D85" s="53"/>
      <c r="E85" s="54">
        <f>SUM(E77:E84)</f>
        <v>4713.4052415732476</v>
      </c>
      <c r="F85" s="53"/>
      <c r="G85" s="66">
        <f>SUM(G77:G84)</f>
        <v>5349.9273622807177</v>
      </c>
      <c r="H85" s="53"/>
      <c r="I85" s="28">
        <f>SUM(I77:I84)</f>
        <v>5805.6152415732477</v>
      </c>
      <c r="J85" s="87"/>
      <c r="K85" s="87"/>
    </row>
    <row r="86" spans="1:13" hidden="1" outlineLevel="2" x14ac:dyDescent="0.25">
      <c r="A86" s="16" t="s">
        <v>23</v>
      </c>
      <c r="B86" s="17" t="s">
        <v>24</v>
      </c>
      <c r="C86" s="23">
        <f>+'[2]OTROS DPTOS - BASE'!C18</f>
        <v>240</v>
      </c>
      <c r="D86" s="62"/>
      <c r="E86" s="59">
        <f>+'[2]OTROS DPTOS - BASE'!F22</f>
        <v>240</v>
      </c>
      <c r="F86" s="62"/>
      <c r="G86" s="55" t="str">
        <f>+A96</f>
        <v>*</v>
      </c>
      <c r="H86" s="62"/>
      <c r="I86" s="24" t="str">
        <f>+G86</f>
        <v>*</v>
      </c>
      <c r="J86" s="85"/>
      <c r="K86" s="85"/>
    </row>
    <row r="87" spans="1:13" hidden="1" outlineLevel="2" x14ac:dyDescent="0.25">
      <c r="A87" s="16" t="s">
        <v>70</v>
      </c>
      <c r="B87" s="17" t="s">
        <v>27</v>
      </c>
      <c r="C87" s="23">
        <f>+'[2]OTROS DPTOS - BASE'!C20</f>
        <v>475</v>
      </c>
      <c r="D87" s="62"/>
      <c r="E87" s="59">
        <f>+'[2]OTROS DPTOS - BASE'!F28</f>
        <v>204</v>
      </c>
      <c r="F87" s="62"/>
      <c r="G87" s="55">
        <f>+'[2]CORRIENTE OXIGENADA'!D17</f>
        <v>1168.1099999999999</v>
      </c>
      <c r="H87" s="62"/>
      <c r="I87" s="24">
        <f>+'[2]COMBUSTIBLES '!E15</f>
        <v>301.48</v>
      </c>
      <c r="J87" s="85"/>
      <c r="K87" s="85"/>
    </row>
    <row r="88" spans="1:13" hidden="1" outlineLevel="2" x14ac:dyDescent="0.25">
      <c r="A88" s="25" t="s">
        <v>72</v>
      </c>
      <c r="B88" s="26" t="s">
        <v>30</v>
      </c>
      <c r="C88" s="27">
        <f>SUM(C85:C87)</f>
        <v>4948.4452415732467</v>
      </c>
      <c r="D88" s="53"/>
      <c r="E88" s="54">
        <f>SUM(E85:E87)</f>
        <v>5157.4052415732476</v>
      </c>
      <c r="F88" s="53"/>
      <c r="G88" s="66">
        <f>+G85+G87</f>
        <v>6518.0373622807174</v>
      </c>
      <c r="H88" s="53"/>
      <c r="I88" s="28">
        <f>+I85+I87</f>
        <v>6107.0952415732481</v>
      </c>
      <c r="J88" s="87"/>
      <c r="K88" s="87"/>
    </row>
    <row r="89" spans="1:13" hidden="1" outlineLevel="2" x14ac:dyDescent="0.25">
      <c r="A89" s="16" t="s">
        <v>31</v>
      </c>
      <c r="B89" s="17" t="s">
        <v>32</v>
      </c>
      <c r="C89" s="23">
        <f>+'[2]OTROS DPTOS - BASE'!C22</f>
        <v>400</v>
      </c>
      <c r="D89" s="62"/>
      <c r="E89" s="59">
        <f>+'[2]OTROS DPTOS - BASE'!F25</f>
        <v>400</v>
      </c>
      <c r="F89" s="62"/>
      <c r="G89" s="55" t="str">
        <f>+G86</f>
        <v>*</v>
      </c>
      <c r="H89" s="62"/>
      <c r="I89" s="24" t="str">
        <f>+I86</f>
        <v>*</v>
      </c>
      <c r="J89" s="85"/>
      <c r="K89" s="85"/>
    </row>
    <row r="90" spans="1:13" hidden="1" outlineLevel="2" x14ac:dyDescent="0.25">
      <c r="A90" s="16" t="s">
        <v>33</v>
      </c>
      <c r="B90" s="17" t="s">
        <v>34</v>
      </c>
      <c r="C90" s="18" t="str">
        <f>+A99</f>
        <v>****</v>
      </c>
      <c r="D90" s="60"/>
      <c r="E90" s="59" t="s">
        <v>74</v>
      </c>
      <c r="F90" s="62"/>
      <c r="G90" s="64" t="str">
        <f>+C90</f>
        <v>****</v>
      </c>
      <c r="H90" s="60"/>
      <c r="I90" s="24" t="s">
        <v>74</v>
      </c>
      <c r="J90" s="85"/>
      <c r="K90" s="85"/>
    </row>
    <row r="91" spans="1:13" hidden="1" outlineLevel="2" x14ac:dyDescent="0.25">
      <c r="A91" s="16" t="s">
        <v>37</v>
      </c>
      <c r="B91" s="17" t="s">
        <v>38</v>
      </c>
      <c r="C91" s="18" t="str">
        <f>+A100</f>
        <v>*****</v>
      </c>
      <c r="D91" s="60"/>
      <c r="E91" s="63" t="str">
        <f>+C91</f>
        <v>*****</v>
      </c>
      <c r="F91" s="60"/>
      <c r="G91" s="64" t="str">
        <f>+E91</f>
        <v>*****</v>
      </c>
      <c r="H91" s="60"/>
      <c r="I91" s="19" t="str">
        <f>+G91</f>
        <v>*****</v>
      </c>
      <c r="J91" s="20"/>
      <c r="K91" s="20"/>
    </row>
    <row r="92" spans="1:13" ht="15.75" hidden="1" outlineLevel="2" thickBot="1" x14ac:dyDescent="0.3">
      <c r="A92" s="31" t="s">
        <v>40</v>
      </c>
      <c r="B92" s="32" t="s">
        <v>41</v>
      </c>
      <c r="C92" s="33"/>
      <c r="D92" s="68"/>
      <c r="E92" s="69"/>
      <c r="F92" s="68"/>
      <c r="G92" s="70"/>
      <c r="H92" s="68"/>
      <c r="I92" s="34"/>
      <c r="J92" s="87"/>
      <c r="K92" s="87"/>
    </row>
    <row r="93" spans="1:13" hidden="1" outlineLevel="2" x14ac:dyDescent="0.25"/>
    <row r="94" spans="1:13" hidden="1" outlineLevel="2" x14ac:dyDescent="0.25">
      <c r="A94" s="38"/>
      <c r="B94" s="98" t="s">
        <v>90</v>
      </c>
      <c r="C94" s="98"/>
      <c r="D94" s="98"/>
      <c r="E94" s="98"/>
      <c r="F94" s="98"/>
      <c r="G94" s="98"/>
      <c r="H94" s="42"/>
      <c r="I94" s="72"/>
      <c r="J94" s="72"/>
      <c r="K94" s="72"/>
      <c r="L94" s="72"/>
      <c r="M94" s="72"/>
    </row>
    <row r="95" spans="1:13" hidden="1" outlineLevel="2" x14ac:dyDescent="0.25">
      <c r="A95" s="88">
        <v>1</v>
      </c>
      <c r="B95" s="98" t="s">
        <v>44</v>
      </c>
      <c r="C95" s="98"/>
      <c r="D95" s="98"/>
      <c r="E95" s="98"/>
      <c r="F95" s="98"/>
      <c r="G95" s="98"/>
      <c r="H95" s="98"/>
      <c r="I95" s="98"/>
      <c r="J95" s="42"/>
      <c r="K95" s="42"/>
      <c r="L95" s="72"/>
      <c r="M95" s="72"/>
    </row>
    <row r="96" spans="1:13" ht="15" hidden="1" customHeight="1" outlineLevel="2" x14ac:dyDescent="0.25">
      <c r="A96" s="38" t="s">
        <v>43</v>
      </c>
      <c r="B96" s="98" t="s">
        <v>91</v>
      </c>
      <c r="C96" s="98"/>
      <c r="D96" s="98"/>
      <c r="E96" s="98"/>
      <c r="F96" s="98"/>
      <c r="G96" s="98"/>
      <c r="H96" s="98"/>
      <c r="I96" s="98"/>
      <c r="J96" s="98"/>
      <c r="K96" s="98"/>
      <c r="L96" s="98"/>
      <c r="M96" s="98"/>
    </row>
    <row r="97" spans="1:15" ht="15" hidden="1" customHeight="1" outlineLevel="2" x14ac:dyDescent="0.25">
      <c r="A97" s="38" t="s">
        <v>14</v>
      </c>
      <c r="B97" s="98" t="s">
        <v>92</v>
      </c>
      <c r="C97" s="98"/>
      <c r="D97" s="98"/>
      <c r="E97" s="98"/>
      <c r="F97" s="98"/>
      <c r="G97" s="98"/>
      <c r="H97" s="98"/>
      <c r="I97" s="98"/>
      <c r="J97" s="98"/>
      <c r="K97" s="98"/>
      <c r="L97" s="98"/>
      <c r="M97" s="72"/>
    </row>
    <row r="98" spans="1:15" hidden="1" outlineLevel="2" x14ac:dyDescent="0.25">
      <c r="A98" s="41" t="s">
        <v>28</v>
      </c>
      <c r="B98" s="98" t="s">
        <v>80</v>
      </c>
      <c r="C98" s="98"/>
      <c r="D98" s="98"/>
      <c r="E98" s="98"/>
      <c r="F98" s="98"/>
      <c r="G98" s="98"/>
      <c r="H98" s="42"/>
      <c r="I98" s="72"/>
      <c r="J98" s="72"/>
      <c r="K98" s="72"/>
      <c r="L98" s="72"/>
      <c r="M98" s="72"/>
    </row>
    <row r="99" spans="1:15" ht="25.5" hidden="1" customHeight="1" outlineLevel="2" x14ac:dyDescent="0.25">
      <c r="A99" s="41" t="s">
        <v>35</v>
      </c>
      <c r="B99" s="98" t="s">
        <v>48</v>
      </c>
      <c r="C99" s="98"/>
      <c r="D99" s="98"/>
      <c r="E99" s="98"/>
      <c r="F99" s="98"/>
      <c r="G99" s="98"/>
      <c r="H99" s="98"/>
      <c r="I99" s="98"/>
      <c r="J99" s="42"/>
      <c r="K99" s="42"/>
      <c r="L99" s="72"/>
      <c r="M99" s="72"/>
    </row>
    <row r="100" spans="1:15" s="90" customFormat="1" ht="12.75" hidden="1" outlineLevel="2" x14ac:dyDescent="0.25">
      <c r="A100" s="41" t="s">
        <v>39</v>
      </c>
      <c r="B100" s="98" t="s">
        <v>93</v>
      </c>
      <c r="C100" s="98"/>
      <c r="D100" s="98"/>
      <c r="E100" s="98"/>
      <c r="F100" s="98"/>
      <c r="G100" s="98"/>
      <c r="H100" s="98"/>
      <c r="I100" s="98"/>
      <c r="J100" s="98"/>
      <c r="K100" s="98"/>
      <c r="L100" s="98"/>
      <c r="M100" s="98"/>
      <c r="N100" s="89"/>
      <c r="O100" s="89"/>
    </row>
    <row r="101" spans="1:15" ht="30" hidden="1" customHeight="1" outlineLevel="2" x14ac:dyDescent="0.25">
      <c r="A101" s="91" t="s">
        <v>75</v>
      </c>
      <c r="B101" s="98" t="s">
        <v>82</v>
      </c>
      <c r="C101" s="98"/>
      <c r="D101" s="98"/>
      <c r="E101" s="98"/>
      <c r="F101" s="98"/>
      <c r="G101" s="98"/>
      <c r="H101" s="98"/>
      <c r="I101" s="98"/>
      <c r="J101" s="42"/>
      <c r="K101" s="42"/>
    </row>
    <row r="102" spans="1:15" hidden="1" outlineLevel="1" x14ac:dyDescent="0.25"/>
    <row r="103" spans="1:15" ht="84.75" hidden="1" customHeight="1" outlineLevel="2" x14ac:dyDescent="0.25">
      <c r="A103" s="124" t="s">
        <v>94</v>
      </c>
      <c r="B103" s="124"/>
      <c r="C103" s="124"/>
      <c r="D103" s="124"/>
      <c r="E103" s="124"/>
      <c r="F103" s="124"/>
      <c r="G103" s="124"/>
      <c r="H103" s="95"/>
    </row>
    <row r="104" spans="1:15" hidden="1" outlineLevel="1" x14ac:dyDescent="0.25"/>
    <row r="105" spans="1:15" collapsed="1" x14ac:dyDescent="0.25"/>
    <row r="106" spans="1:15" s="78" customFormat="1" ht="15.75" outlineLevel="1" thickBot="1" x14ac:dyDescent="0.3">
      <c r="A106" s="4" t="s">
        <v>95</v>
      </c>
      <c r="B106" s="77"/>
      <c r="C106" s="77"/>
      <c r="D106" s="77"/>
      <c r="E106" s="77"/>
      <c r="F106" s="77"/>
      <c r="G106" s="77"/>
      <c r="H106" s="77"/>
      <c r="I106" s="5"/>
      <c r="J106" s="5"/>
      <c r="K106" s="5"/>
    </row>
    <row r="107" spans="1:15" ht="15.75" customHeight="1" outlineLevel="1" thickTop="1" x14ac:dyDescent="0.25">
      <c r="A107" s="6"/>
      <c r="B107" s="7" t="s">
        <v>52</v>
      </c>
      <c r="C107" s="125" t="s">
        <v>96</v>
      </c>
      <c r="D107" s="126"/>
      <c r="E107" s="126"/>
      <c r="F107" s="127"/>
      <c r="G107" s="125" t="s">
        <v>97</v>
      </c>
      <c r="H107" s="126"/>
      <c r="I107" s="126"/>
      <c r="J107" s="127"/>
      <c r="K107" s="128" t="s">
        <v>98</v>
      </c>
      <c r="L107" s="134"/>
      <c r="M107" s="129"/>
    </row>
    <row r="108" spans="1:15" outlineLevel="1" x14ac:dyDescent="0.25">
      <c r="A108" s="44"/>
      <c r="B108" s="45" t="s">
        <v>87</v>
      </c>
      <c r="C108" s="108"/>
      <c r="D108" s="109"/>
      <c r="E108" s="109"/>
      <c r="F108" s="110"/>
      <c r="G108" s="108"/>
      <c r="H108" s="109"/>
      <c r="I108" s="109"/>
      <c r="J108" s="110"/>
      <c r="K108" s="130"/>
      <c r="L108" s="135"/>
      <c r="M108" s="131"/>
    </row>
    <row r="109" spans="1:15" ht="47.25" customHeight="1" outlineLevel="1" x14ac:dyDescent="0.25">
      <c r="A109" s="10"/>
      <c r="B109" s="11" t="s">
        <v>99</v>
      </c>
      <c r="C109" s="111"/>
      <c r="D109" s="112"/>
      <c r="E109" s="112"/>
      <c r="F109" s="113"/>
      <c r="G109" s="111"/>
      <c r="H109" s="112"/>
      <c r="I109" s="112"/>
      <c r="J109" s="113"/>
      <c r="K109" s="132"/>
      <c r="L109" s="136"/>
      <c r="M109" s="133"/>
    </row>
    <row r="110" spans="1:15" ht="33.75" customHeight="1" outlineLevel="1" x14ac:dyDescent="0.25">
      <c r="A110" s="104" t="s">
        <v>5</v>
      </c>
      <c r="B110" s="106" t="s">
        <v>6</v>
      </c>
      <c r="C110" s="12" t="s">
        <v>56</v>
      </c>
      <c r="D110" s="12" t="s">
        <v>56</v>
      </c>
      <c r="E110" s="13" t="s">
        <v>8</v>
      </c>
      <c r="F110" s="13" t="s">
        <v>100</v>
      </c>
      <c r="G110" s="48" t="str">
        <f>+C110</f>
        <v>Gasolina Corriente</v>
      </c>
      <c r="H110" s="12" t="s">
        <v>56</v>
      </c>
      <c r="I110" s="13" t="str">
        <f>+E110</f>
        <v>Diesel (ACPM)</v>
      </c>
      <c r="J110" s="13" t="str">
        <f>+F110</f>
        <v>BioDiesel (ACPM)</v>
      </c>
      <c r="K110" s="12" t="s">
        <v>56</v>
      </c>
      <c r="L110" s="48" t="s">
        <v>7</v>
      </c>
      <c r="M110" s="13" t="str">
        <f>+I110</f>
        <v>Diesel (ACPM)</v>
      </c>
    </row>
    <row r="111" spans="1:15" outlineLevel="1" x14ac:dyDescent="0.25">
      <c r="A111" s="104"/>
      <c r="B111" s="106"/>
      <c r="C111" s="49"/>
      <c r="D111" s="96">
        <v>0.08</v>
      </c>
      <c r="E111" s="51">
        <v>0</v>
      </c>
      <c r="F111" s="51">
        <v>0.04</v>
      </c>
      <c r="G111" s="49"/>
      <c r="H111" s="96">
        <v>0.08</v>
      </c>
      <c r="I111" s="52">
        <v>0</v>
      </c>
      <c r="J111" s="52">
        <v>0.04</v>
      </c>
      <c r="K111" s="49"/>
      <c r="L111" s="49">
        <v>0.08</v>
      </c>
      <c r="M111" s="52">
        <v>0.1</v>
      </c>
    </row>
    <row r="112" spans="1:15" outlineLevel="1" x14ac:dyDescent="0.25">
      <c r="A112" s="105"/>
      <c r="B112" s="107"/>
      <c r="C112" s="12" t="s">
        <v>9</v>
      </c>
      <c r="D112" s="12" t="s">
        <v>9</v>
      </c>
      <c r="E112" s="47" t="s">
        <v>9</v>
      </c>
      <c r="F112" s="47" t="s">
        <v>9</v>
      </c>
      <c r="G112" s="48" t="s">
        <v>9</v>
      </c>
      <c r="H112" s="12" t="s">
        <v>9</v>
      </c>
      <c r="I112" s="13" t="s">
        <v>9</v>
      </c>
      <c r="J112" s="13" t="s">
        <v>9</v>
      </c>
      <c r="K112" s="12" t="s">
        <v>9</v>
      </c>
      <c r="L112" s="48" t="s">
        <v>9</v>
      </c>
      <c r="M112" s="13" t="s">
        <v>9</v>
      </c>
    </row>
    <row r="113" spans="1:13" outlineLevel="1" x14ac:dyDescent="0.25">
      <c r="A113" s="16" t="s">
        <v>10</v>
      </c>
      <c r="B113" s="17" t="s">
        <v>11</v>
      </c>
      <c r="C113" s="23">
        <f>'[2]GUAJIRA - BASE'!C9</f>
        <v>3739.23</v>
      </c>
      <c r="D113" s="23">
        <f>'[2]GUAJIRA - BASE'!E67</f>
        <v>4066.7188000000001</v>
      </c>
      <c r="E113" s="23">
        <f>+'[2]GUAJIRA - BASE'!I7</f>
        <v>3346.1358593750001</v>
      </c>
      <c r="F113" s="23">
        <f>'[2]GUAJIRA - BASE'!H9</f>
        <v>3610.9408250000001</v>
      </c>
      <c r="G113" s="55">
        <f>'[2]COMBUSTIBLES '!B7</f>
        <v>3739.23</v>
      </c>
      <c r="H113" s="62">
        <f>D113</f>
        <v>4066.7188000000001</v>
      </c>
      <c r="I113" s="63">
        <f>+'[2]COMBUSTIBLES '!E7</f>
        <v>3944.53</v>
      </c>
      <c r="J113" s="19">
        <f>[2]BIODIESEL!F10</f>
        <v>4185.3900000000003</v>
      </c>
      <c r="K113" s="55">
        <f>'[2]COMBUSTIBLES '!B7</f>
        <v>3739.23</v>
      </c>
      <c r="L113" s="55">
        <f>+'[2]CORRIENTE OXIGENADA'!D10</f>
        <v>4066.7200000000003</v>
      </c>
      <c r="M113" s="19">
        <f>[2]BIODIESEL!H10</f>
        <v>4546.68</v>
      </c>
    </row>
    <row r="114" spans="1:13" outlineLevel="1" x14ac:dyDescent="0.25">
      <c r="A114" s="16" t="s">
        <v>89</v>
      </c>
      <c r="B114" s="56" t="s">
        <v>59</v>
      </c>
      <c r="C114" s="29" t="s">
        <v>60</v>
      </c>
      <c r="D114" s="29" t="s">
        <v>60</v>
      </c>
      <c r="E114" s="59" t="s">
        <v>60</v>
      </c>
      <c r="F114" s="59" t="s">
        <v>60</v>
      </c>
      <c r="G114" s="55">
        <f>I38</f>
        <v>1213.5675225081191</v>
      </c>
      <c r="H114" s="62">
        <f>G114</f>
        <v>1213.5675225081191</v>
      </c>
      <c r="I114" s="63">
        <f>+'[2]COMBUSTIBLES '!E11</f>
        <v>1213.5675225081191</v>
      </c>
      <c r="J114" s="24">
        <f>[2]BIODIESEL!F11</f>
        <v>1165.03</v>
      </c>
      <c r="K114" s="55">
        <f>+G114</f>
        <v>1213.5675225081191</v>
      </c>
      <c r="L114" s="55">
        <f>+'[2]CORRIENTE OXIGENADA'!D11</f>
        <v>1116.4821207074697</v>
      </c>
      <c r="M114" s="24">
        <f>[2]BIODIESEL!H11</f>
        <v>1092.21</v>
      </c>
    </row>
    <row r="115" spans="1:13" outlineLevel="1" x14ac:dyDescent="0.25">
      <c r="A115" s="16" t="s">
        <v>61</v>
      </c>
      <c r="B115" s="86" t="s">
        <v>62</v>
      </c>
      <c r="C115" s="18" t="str">
        <f>+A134</f>
        <v>**</v>
      </c>
      <c r="D115" s="18" t="str">
        <f>C115</f>
        <v>**</v>
      </c>
      <c r="E115" s="59" t="str">
        <f>+C115</f>
        <v>**</v>
      </c>
      <c r="F115" s="59" t="str">
        <f>+C115</f>
        <v>**</v>
      </c>
      <c r="G115" s="55" t="str">
        <f>+C115</f>
        <v>**</v>
      </c>
      <c r="H115" s="62" t="str">
        <f>G115</f>
        <v>**</v>
      </c>
      <c r="I115" s="63" t="str">
        <f>+E115</f>
        <v>**</v>
      </c>
      <c r="J115" s="24" t="str">
        <f>+E115</f>
        <v>**</v>
      </c>
      <c r="K115" s="55" t="str">
        <f t="shared" ref="K115:K120" si="5">L115</f>
        <v>**</v>
      </c>
      <c r="L115" s="55" t="str">
        <f>+G115</f>
        <v>**</v>
      </c>
      <c r="M115" s="24" t="str">
        <f>+I115</f>
        <v>**</v>
      </c>
    </row>
    <row r="116" spans="1:13" outlineLevel="1" x14ac:dyDescent="0.25">
      <c r="A116" s="16" t="s">
        <v>63</v>
      </c>
      <c r="B116" s="56" t="s">
        <v>64</v>
      </c>
      <c r="C116" s="55" t="s">
        <v>65</v>
      </c>
      <c r="D116" s="62" t="str">
        <f>C116</f>
        <v>N.A.</v>
      </c>
      <c r="E116" s="59" t="s">
        <v>65</v>
      </c>
      <c r="F116" s="24" t="str">
        <f>+A138</f>
        <v>******</v>
      </c>
      <c r="G116" s="55" t="s">
        <v>65</v>
      </c>
      <c r="H116" s="62" t="str">
        <f>G116</f>
        <v>N.A.</v>
      </c>
      <c r="I116" s="63" t="s">
        <v>65</v>
      </c>
      <c r="J116" s="24" t="str">
        <f>+A138</f>
        <v>******</v>
      </c>
      <c r="K116" s="55" t="str">
        <f t="shared" si="5"/>
        <v>******</v>
      </c>
      <c r="L116" s="55" t="s">
        <v>75</v>
      </c>
      <c r="M116" s="24" t="s">
        <v>75</v>
      </c>
    </row>
    <row r="117" spans="1:13" outlineLevel="1" x14ac:dyDescent="0.25">
      <c r="A117" s="16" t="s">
        <v>15</v>
      </c>
      <c r="B117" s="17" t="s">
        <v>16</v>
      </c>
      <c r="C117" s="23">
        <f>C41</f>
        <v>18.582266130890762</v>
      </c>
      <c r="D117" s="62">
        <f t="shared" ref="D117:D124" si="6">C117</f>
        <v>18.582266130890762</v>
      </c>
      <c r="E117" s="59">
        <f>C117</f>
        <v>18.582266130890762</v>
      </c>
      <c r="F117" s="59">
        <f>C117</f>
        <v>18.582266130890762</v>
      </c>
      <c r="G117" s="55">
        <f>+C117</f>
        <v>18.582266130890762</v>
      </c>
      <c r="H117" s="62">
        <f>G117</f>
        <v>18.582266130890762</v>
      </c>
      <c r="I117" s="63">
        <f>+G117</f>
        <v>18.582266130890762</v>
      </c>
      <c r="J117" s="24">
        <f>+G117</f>
        <v>18.582266130890762</v>
      </c>
      <c r="K117" s="55">
        <f t="shared" si="5"/>
        <v>18.582266130890762</v>
      </c>
      <c r="L117" s="55">
        <f>+G117</f>
        <v>18.582266130890762</v>
      </c>
      <c r="M117" s="24">
        <f>+L117</f>
        <v>18.582266130890762</v>
      </c>
    </row>
    <row r="118" spans="1:13" outlineLevel="1" x14ac:dyDescent="0.25">
      <c r="A118" s="16" t="s">
        <v>17</v>
      </c>
      <c r="B118" s="17" t="s">
        <v>18</v>
      </c>
      <c r="C118" s="18">
        <f>C42</f>
        <v>65.472307442355259</v>
      </c>
      <c r="D118" s="62">
        <f t="shared" si="6"/>
        <v>65.472307442355259</v>
      </c>
      <c r="E118" s="63">
        <f>C118</f>
        <v>65.472307442355259</v>
      </c>
      <c r="F118" s="63">
        <f>C118</f>
        <v>65.472307442355259</v>
      </c>
      <c r="G118" s="64">
        <f>+E118</f>
        <v>65.472307442355259</v>
      </c>
      <c r="H118" s="62">
        <f t="shared" ref="H118:H124" si="7">G118</f>
        <v>65.472307442355259</v>
      </c>
      <c r="I118" s="63">
        <f>+G118</f>
        <v>65.472307442355259</v>
      </c>
      <c r="J118" s="19">
        <f>+G118</f>
        <v>65.472307442355259</v>
      </c>
      <c r="K118" s="64">
        <f t="shared" si="5"/>
        <v>65.472307442355259</v>
      </c>
      <c r="L118" s="64">
        <f>+I118</f>
        <v>65.472307442355259</v>
      </c>
      <c r="M118" s="19">
        <f>+L118</f>
        <v>65.472307442355259</v>
      </c>
    </row>
    <row r="119" spans="1:13" outlineLevel="1" x14ac:dyDescent="0.25">
      <c r="A119" s="16" t="s">
        <v>19</v>
      </c>
      <c r="B119" s="17" t="s">
        <v>20</v>
      </c>
      <c r="C119" s="18">
        <f>C43</f>
        <v>11.160667999999999</v>
      </c>
      <c r="D119" s="62">
        <f t="shared" si="6"/>
        <v>11.160667999999999</v>
      </c>
      <c r="E119" s="63">
        <f>C119</f>
        <v>11.160667999999999</v>
      </c>
      <c r="F119" s="63">
        <f>C119</f>
        <v>11.160667999999999</v>
      </c>
      <c r="G119" s="64">
        <f>+C119</f>
        <v>11.160667999999999</v>
      </c>
      <c r="H119" s="62">
        <f t="shared" si="7"/>
        <v>11.160667999999999</v>
      </c>
      <c r="I119" s="63">
        <f>+E119</f>
        <v>11.160667999999999</v>
      </c>
      <c r="J119" s="19">
        <f>+E119</f>
        <v>11.160667999999999</v>
      </c>
      <c r="K119" s="64">
        <f t="shared" si="5"/>
        <v>11.160667999999999</v>
      </c>
      <c r="L119" s="64">
        <f>+G119</f>
        <v>11.160667999999999</v>
      </c>
      <c r="M119" s="19">
        <f>+I119</f>
        <v>11.160667999999999</v>
      </c>
    </row>
    <row r="120" spans="1:13" outlineLevel="1" x14ac:dyDescent="0.25">
      <c r="A120" s="16"/>
      <c r="B120" s="17" t="s">
        <v>67</v>
      </c>
      <c r="C120" s="29">
        <f>C44</f>
        <v>71.510000000000005</v>
      </c>
      <c r="D120" s="62">
        <f t="shared" si="6"/>
        <v>71.510000000000005</v>
      </c>
      <c r="E120" s="59">
        <f>C120</f>
        <v>71.510000000000005</v>
      </c>
      <c r="F120" s="59">
        <f>C120</f>
        <v>71.510000000000005</v>
      </c>
      <c r="G120" s="55">
        <f>+C120</f>
        <v>71.510000000000005</v>
      </c>
      <c r="H120" s="62">
        <f t="shared" si="7"/>
        <v>71.510000000000005</v>
      </c>
      <c r="I120" s="63">
        <f>+E120</f>
        <v>71.510000000000005</v>
      </c>
      <c r="J120" s="24">
        <f>+E120</f>
        <v>71.510000000000005</v>
      </c>
      <c r="K120" s="55">
        <f t="shared" si="5"/>
        <v>71.510000000000005</v>
      </c>
      <c r="L120" s="55">
        <f>+G120</f>
        <v>71.510000000000005</v>
      </c>
      <c r="M120" s="24">
        <f>+I120</f>
        <v>71.510000000000005</v>
      </c>
    </row>
    <row r="121" spans="1:13" outlineLevel="1" x14ac:dyDescent="0.25">
      <c r="A121" s="25" t="s">
        <v>21</v>
      </c>
      <c r="B121" s="26" t="s">
        <v>22</v>
      </c>
      <c r="C121" s="27">
        <f t="shared" ref="C121:M121" si="8">SUM(C113:C120)</f>
        <v>3905.9552415732464</v>
      </c>
      <c r="D121" s="27">
        <f t="shared" si="8"/>
        <v>4233.444041573247</v>
      </c>
      <c r="E121" s="54">
        <f t="shared" si="8"/>
        <v>3512.8611009482461</v>
      </c>
      <c r="F121" s="54">
        <f t="shared" si="8"/>
        <v>3777.6660665732466</v>
      </c>
      <c r="G121" s="66">
        <f t="shared" si="8"/>
        <v>5119.5227640813664</v>
      </c>
      <c r="H121" s="66">
        <f t="shared" si="8"/>
        <v>5447.0115640813665</v>
      </c>
      <c r="I121" s="54">
        <f t="shared" si="8"/>
        <v>5324.8227640813666</v>
      </c>
      <c r="J121" s="28">
        <f t="shared" si="8"/>
        <v>5517.1452415732474</v>
      </c>
      <c r="K121" s="66">
        <f t="shared" si="8"/>
        <v>5119.5227640813664</v>
      </c>
      <c r="L121" s="66">
        <f t="shared" si="8"/>
        <v>5349.9273622807177</v>
      </c>
      <c r="M121" s="28">
        <f t="shared" si="8"/>
        <v>5805.6152415732477</v>
      </c>
    </row>
    <row r="122" spans="1:13" outlineLevel="1" x14ac:dyDescent="0.25">
      <c r="A122" s="16" t="s">
        <v>23</v>
      </c>
      <c r="B122" s="17" t="s">
        <v>24</v>
      </c>
      <c r="C122" s="62" t="s">
        <v>43</v>
      </c>
      <c r="D122" s="62" t="str">
        <f t="shared" si="6"/>
        <v>*</v>
      </c>
      <c r="E122" s="59" t="s">
        <v>43</v>
      </c>
      <c r="F122" s="59" t="s">
        <v>43</v>
      </c>
      <c r="G122" s="55" t="str">
        <f>+A133</f>
        <v>*</v>
      </c>
      <c r="H122" s="62" t="str">
        <f t="shared" si="7"/>
        <v>*</v>
      </c>
      <c r="I122" s="59" t="str">
        <f>+G122</f>
        <v>*</v>
      </c>
      <c r="J122" s="59" t="str">
        <f>+G122</f>
        <v>*</v>
      </c>
      <c r="K122" s="55" t="str">
        <f>J122</f>
        <v>*</v>
      </c>
      <c r="L122" s="55" t="str">
        <f>K122</f>
        <v>*</v>
      </c>
      <c r="M122" s="24" t="str">
        <f>+L122</f>
        <v>*</v>
      </c>
    </row>
    <row r="123" spans="1:13" outlineLevel="1" x14ac:dyDescent="0.25">
      <c r="A123" s="16" t="str">
        <f>A47</f>
        <v>Ti</v>
      </c>
      <c r="B123" s="17" t="str">
        <f>B47</f>
        <v>Transporte plantas no interconectadas</v>
      </c>
      <c r="C123" s="62" t="s">
        <v>66</v>
      </c>
      <c r="D123" s="62" t="str">
        <f t="shared" si="6"/>
        <v>*******</v>
      </c>
      <c r="E123" s="59" t="s">
        <v>66</v>
      </c>
      <c r="F123" s="59" t="s">
        <v>66</v>
      </c>
      <c r="G123" s="55" t="s">
        <v>66</v>
      </c>
      <c r="H123" s="62" t="str">
        <f t="shared" si="7"/>
        <v>*******</v>
      </c>
      <c r="I123" s="59" t="s">
        <v>66</v>
      </c>
      <c r="J123" s="59" t="s">
        <v>66</v>
      </c>
      <c r="K123" s="55" t="s">
        <v>66</v>
      </c>
      <c r="L123" s="55" t="s">
        <v>66</v>
      </c>
      <c r="M123" s="24" t="s">
        <v>66</v>
      </c>
    </row>
    <row r="124" spans="1:13" outlineLevel="1" x14ac:dyDescent="0.25">
      <c r="A124" s="16" t="s">
        <v>70</v>
      </c>
      <c r="B124" s="17" t="s">
        <v>27</v>
      </c>
      <c r="C124" s="23" t="s">
        <v>28</v>
      </c>
      <c r="D124" s="62" t="str">
        <f t="shared" si="6"/>
        <v>***</v>
      </c>
      <c r="E124" s="59" t="s">
        <v>28</v>
      </c>
      <c r="F124" s="59" t="s">
        <v>28</v>
      </c>
      <c r="G124" s="55" t="s">
        <v>28</v>
      </c>
      <c r="H124" s="62" t="str">
        <f t="shared" si="7"/>
        <v>***</v>
      </c>
      <c r="I124" s="59" t="s">
        <v>28</v>
      </c>
      <c r="J124" s="59" t="s">
        <v>28</v>
      </c>
      <c r="K124" s="55" t="s">
        <v>28</v>
      </c>
      <c r="L124" s="55" t="s">
        <v>28</v>
      </c>
      <c r="M124" s="24" t="s">
        <v>28</v>
      </c>
    </row>
    <row r="125" spans="1:13" outlineLevel="1" x14ac:dyDescent="0.25">
      <c r="A125" s="25" t="s">
        <v>72</v>
      </c>
      <c r="B125" s="26" t="s">
        <v>30</v>
      </c>
      <c r="C125" s="27">
        <f t="shared" ref="C125:M125" si="9">SUM(C121:C124)</f>
        <v>3905.9552415732464</v>
      </c>
      <c r="D125" s="27">
        <f t="shared" si="9"/>
        <v>4233.444041573247</v>
      </c>
      <c r="E125" s="54">
        <f t="shared" si="9"/>
        <v>3512.8611009482461</v>
      </c>
      <c r="F125" s="54">
        <f t="shared" si="9"/>
        <v>3777.6660665732466</v>
      </c>
      <c r="G125" s="27">
        <f t="shared" si="9"/>
        <v>5119.5227640813664</v>
      </c>
      <c r="H125" s="27">
        <f t="shared" si="9"/>
        <v>5447.0115640813665</v>
      </c>
      <c r="I125" s="54">
        <f t="shared" si="9"/>
        <v>5324.8227640813666</v>
      </c>
      <c r="J125" s="54">
        <f t="shared" si="9"/>
        <v>5517.1452415732474</v>
      </c>
      <c r="K125" s="27">
        <f t="shared" si="9"/>
        <v>5119.5227640813664</v>
      </c>
      <c r="L125" s="27">
        <f t="shared" si="9"/>
        <v>5349.9273622807177</v>
      </c>
      <c r="M125" s="54">
        <f t="shared" si="9"/>
        <v>5805.6152415732477</v>
      </c>
    </row>
    <row r="126" spans="1:13" outlineLevel="1" x14ac:dyDescent="0.25">
      <c r="A126" s="16" t="s">
        <v>31</v>
      </c>
      <c r="B126" s="17" t="s">
        <v>32</v>
      </c>
      <c r="C126" s="23" t="s">
        <v>73</v>
      </c>
      <c r="D126" s="62" t="str">
        <f>C126</f>
        <v>********</v>
      </c>
      <c r="E126" s="59" t="s">
        <v>73</v>
      </c>
      <c r="F126" s="59" t="s">
        <v>73</v>
      </c>
      <c r="G126" s="55" t="s">
        <v>73</v>
      </c>
      <c r="H126" s="62" t="str">
        <f>G126</f>
        <v>********</v>
      </c>
      <c r="I126" s="59" t="s">
        <v>73</v>
      </c>
      <c r="J126" s="59" t="s">
        <v>73</v>
      </c>
      <c r="K126" s="55" t="s">
        <v>73</v>
      </c>
      <c r="L126" s="55" t="s">
        <v>73</v>
      </c>
      <c r="M126" s="24" t="s">
        <v>73</v>
      </c>
    </row>
    <row r="127" spans="1:13" outlineLevel="1" x14ac:dyDescent="0.25">
      <c r="A127" s="16" t="s">
        <v>33</v>
      </c>
      <c r="B127" s="17" t="s">
        <v>34</v>
      </c>
      <c r="C127" s="18" t="str">
        <f>+A136</f>
        <v>****</v>
      </c>
      <c r="D127" s="62" t="str">
        <f t="shared" ref="D127:D128" si="10">C127</f>
        <v>****</v>
      </c>
      <c r="E127" s="59" t="s">
        <v>74</v>
      </c>
      <c r="F127" s="59" t="s">
        <v>74</v>
      </c>
      <c r="G127" s="64" t="str">
        <f>+C127</f>
        <v>****</v>
      </c>
      <c r="H127" s="62" t="str">
        <f>G127</f>
        <v>****</v>
      </c>
      <c r="I127" s="59" t="s">
        <v>74</v>
      </c>
      <c r="J127" s="59" t="s">
        <v>74</v>
      </c>
      <c r="K127" s="64" t="s">
        <v>35</v>
      </c>
      <c r="L127" s="64" t="str">
        <f>+G127</f>
        <v>****</v>
      </c>
      <c r="M127" s="24" t="s">
        <v>74</v>
      </c>
    </row>
    <row r="128" spans="1:13" outlineLevel="1" x14ac:dyDescent="0.25">
      <c r="A128" s="16" t="s">
        <v>37</v>
      </c>
      <c r="B128" s="17" t="s">
        <v>38</v>
      </c>
      <c r="C128" s="18" t="str">
        <f>+A137</f>
        <v>*****</v>
      </c>
      <c r="D128" s="62" t="str">
        <f t="shared" si="10"/>
        <v>*****</v>
      </c>
      <c r="E128" s="63" t="str">
        <f>+C128</f>
        <v>*****</v>
      </c>
      <c r="F128" s="63" t="str">
        <f>+E128</f>
        <v>*****</v>
      </c>
      <c r="G128" s="64" t="str">
        <f>+E128</f>
        <v>*****</v>
      </c>
      <c r="H128" s="62" t="str">
        <f>G128</f>
        <v>*****</v>
      </c>
      <c r="I128" s="63" t="str">
        <f>+G128</f>
        <v>*****</v>
      </c>
      <c r="J128" s="63" t="str">
        <f>+G128</f>
        <v>*****</v>
      </c>
      <c r="K128" s="64" t="s">
        <v>39</v>
      </c>
      <c r="L128" s="64" t="str">
        <f>+I128</f>
        <v>*****</v>
      </c>
      <c r="M128" s="19" t="str">
        <f>+L128</f>
        <v>*****</v>
      </c>
    </row>
    <row r="129" spans="1:15" ht="15.75" outlineLevel="1" thickBot="1" x14ac:dyDescent="0.3">
      <c r="A129" s="31" t="s">
        <v>40</v>
      </c>
      <c r="B129" s="32" t="s">
        <v>41</v>
      </c>
      <c r="C129" s="33"/>
      <c r="D129" s="68"/>
      <c r="E129" s="69"/>
      <c r="F129" s="68"/>
      <c r="G129" s="70"/>
      <c r="H129" s="68"/>
      <c r="I129" s="69"/>
      <c r="J129" s="68"/>
      <c r="K129" s="70"/>
      <c r="L129" s="70"/>
      <c r="M129" s="34"/>
    </row>
    <row r="130" spans="1:15" ht="15.75" outlineLevel="1" thickTop="1" x14ac:dyDescent="0.25"/>
    <row r="131" spans="1:15" outlineLevel="1" x14ac:dyDescent="0.25">
      <c r="A131" s="38"/>
      <c r="B131" s="98"/>
      <c r="C131" s="98"/>
      <c r="D131" s="98"/>
      <c r="E131" s="98"/>
      <c r="F131" s="98"/>
      <c r="G131" s="98"/>
      <c r="H131" s="42"/>
      <c r="I131" s="72"/>
      <c r="J131" s="72"/>
      <c r="K131" s="72"/>
      <c r="L131" s="72"/>
      <c r="M131" s="72"/>
    </row>
    <row r="132" spans="1:15" outlineLevel="1" x14ac:dyDescent="0.25">
      <c r="A132" s="88">
        <v>1</v>
      </c>
      <c r="B132" s="98" t="s">
        <v>44</v>
      </c>
      <c r="C132" s="98"/>
      <c r="D132" s="98"/>
      <c r="E132" s="98"/>
      <c r="F132" s="98"/>
      <c r="G132" s="98"/>
      <c r="H132" s="98"/>
      <c r="I132" s="98"/>
      <c r="J132" s="42"/>
      <c r="K132" s="42"/>
      <c r="L132" s="72"/>
      <c r="M132" s="72"/>
    </row>
    <row r="133" spans="1:15" ht="15" customHeight="1" outlineLevel="1" x14ac:dyDescent="0.25">
      <c r="A133" s="38" t="s">
        <v>43</v>
      </c>
      <c r="B133" s="98" t="s">
        <v>91</v>
      </c>
      <c r="C133" s="98"/>
      <c r="D133" s="98"/>
      <c r="E133" s="98"/>
      <c r="F133" s="98"/>
      <c r="G133" s="98"/>
      <c r="H133" s="98"/>
      <c r="I133" s="98"/>
      <c r="J133" s="98"/>
      <c r="K133" s="98"/>
      <c r="L133" s="98"/>
      <c r="M133" s="98"/>
    </row>
    <row r="134" spans="1:15" ht="15" customHeight="1" outlineLevel="1" x14ac:dyDescent="0.25">
      <c r="A134" s="38" t="s">
        <v>14</v>
      </c>
      <c r="B134" s="98" t="s">
        <v>92</v>
      </c>
      <c r="C134" s="98"/>
      <c r="D134" s="98"/>
      <c r="E134" s="98"/>
      <c r="F134" s="98"/>
      <c r="G134" s="98"/>
      <c r="H134" s="98"/>
      <c r="I134" s="98"/>
      <c r="J134" s="98"/>
      <c r="K134" s="98"/>
      <c r="L134" s="98"/>
      <c r="M134" s="72"/>
    </row>
    <row r="135" spans="1:15" outlineLevel="1" x14ac:dyDescent="0.25">
      <c r="A135" s="41" t="s">
        <v>28</v>
      </c>
      <c r="B135" s="98" t="s">
        <v>80</v>
      </c>
      <c r="C135" s="98"/>
      <c r="D135" s="98"/>
      <c r="E135" s="98"/>
      <c r="F135" s="98"/>
      <c r="G135" s="98"/>
      <c r="H135" s="42"/>
      <c r="I135" s="72"/>
      <c r="J135" s="72"/>
      <c r="K135" s="72"/>
      <c r="L135" s="72"/>
      <c r="M135" s="72"/>
    </row>
    <row r="136" spans="1:15" ht="25.5" customHeight="1" outlineLevel="1" x14ac:dyDescent="0.25">
      <c r="A136" s="41" t="s">
        <v>35</v>
      </c>
      <c r="B136" s="98" t="s">
        <v>48</v>
      </c>
      <c r="C136" s="98"/>
      <c r="D136" s="98"/>
      <c r="E136" s="98"/>
      <c r="F136" s="98"/>
      <c r="G136" s="98"/>
      <c r="H136" s="98"/>
      <c r="I136" s="98"/>
      <c r="J136" s="42"/>
      <c r="K136" s="42"/>
      <c r="L136" s="72"/>
      <c r="M136" s="72"/>
    </row>
    <row r="137" spans="1:15" s="90" customFormat="1" ht="12.75" outlineLevel="1" x14ac:dyDescent="0.25">
      <c r="A137" s="41" t="s">
        <v>39</v>
      </c>
      <c r="B137" s="98" t="s">
        <v>49</v>
      </c>
      <c r="C137" s="98"/>
      <c r="D137" s="98"/>
      <c r="E137" s="98"/>
      <c r="F137" s="98"/>
      <c r="G137" s="98"/>
      <c r="H137" s="98"/>
      <c r="I137" s="98"/>
      <c r="J137" s="98"/>
      <c r="K137" s="98"/>
      <c r="L137" s="98"/>
      <c r="M137" s="98"/>
      <c r="N137" s="89"/>
      <c r="O137" s="89"/>
    </row>
    <row r="138" spans="1:15" ht="30" customHeight="1" outlineLevel="1" x14ac:dyDescent="0.25">
      <c r="A138" s="91" t="s">
        <v>75</v>
      </c>
      <c r="B138" s="98" t="s">
        <v>82</v>
      </c>
      <c r="C138" s="98"/>
      <c r="D138" s="98"/>
      <c r="E138" s="98"/>
      <c r="F138" s="98"/>
      <c r="G138" s="98"/>
      <c r="H138" s="98"/>
      <c r="I138" s="98"/>
      <c r="J138" s="42"/>
      <c r="K138" s="42"/>
    </row>
    <row r="139" spans="1:15" outlineLevel="1" x14ac:dyDescent="0.25">
      <c r="A139" s="91" t="s">
        <v>66</v>
      </c>
      <c r="B139" s="98" t="s">
        <v>101</v>
      </c>
      <c r="C139" s="98"/>
      <c r="D139" s="98"/>
      <c r="E139" s="98"/>
      <c r="F139" s="98"/>
      <c r="G139" s="98"/>
      <c r="H139" s="98"/>
      <c r="I139" s="98"/>
      <c r="J139" s="42"/>
      <c r="K139" s="42"/>
    </row>
    <row r="140" spans="1:15" outlineLevel="1" x14ac:dyDescent="0.25">
      <c r="A140" s="91" t="s">
        <v>73</v>
      </c>
      <c r="B140" s="98" t="s">
        <v>51</v>
      </c>
      <c r="C140" s="98"/>
      <c r="D140" s="98"/>
      <c r="E140" s="98"/>
      <c r="F140" s="98"/>
      <c r="G140" s="98"/>
      <c r="H140" s="98"/>
      <c r="I140" s="98"/>
      <c r="J140" s="42"/>
      <c r="K140" s="42"/>
    </row>
    <row r="142" spans="1:15" ht="84.75" customHeight="1" x14ac:dyDescent="0.25">
      <c r="A142" s="124" t="s">
        <v>94</v>
      </c>
      <c r="B142" s="124"/>
      <c r="C142" s="124"/>
      <c r="D142" s="124"/>
      <c r="E142" s="124"/>
      <c r="F142" s="124"/>
      <c r="G142" s="124"/>
      <c r="H142" s="95"/>
    </row>
  </sheetData>
  <sheetProtection algorithmName="SHA-512" hashValue="B3ujwjfMRasMu7836GDoZMga1KtlQYRIRQikxjJbVX/6udP41HnM11uqCtQ2Ee61tD89OGxfCZozuoEf8XNzYQ==" saltValue="UBkUN6UZXUaAFz1/rgo2Jg==" spinCount="100000" sheet="1" objects="1" scenarios="1"/>
  <mergeCells count="56">
    <mergeCell ref="B23:I23"/>
    <mergeCell ref="C3:D4"/>
    <mergeCell ref="F3:H4"/>
    <mergeCell ref="A5:A6"/>
    <mergeCell ref="B5:B6"/>
    <mergeCell ref="B22:I22"/>
    <mergeCell ref="B56:I56"/>
    <mergeCell ref="B24:I24"/>
    <mergeCell ref="B25:I25"/>
    <mergeCell ref="B26:I26"/>
    <mergeCell ref="B27:I27"/>
    <mergeCell ref="B28:I28"/>
    <mergeCell ref="B29:M29"/>
    <mergeCell ref="C31:G33"/>
    <mergeCell ref="I31:M33"/>
    <mergeCell ref="A34:A36"/>
    <mergeCell ref="B34:B36"/>
    <mergeCell ref="B55:I55"/>
    <mergeCell ref="A74:A76"/>
    <mergeCell ref="B74:B76"/>
    <mergeCell ref="B57:I57"/>
    <mergeCell ref="B58:M58"/>
    <mergeCell ref="B59:I59"/>
    <mergeCell ref="B61:G61"/>
    <mergeCell ref="B62:I62"/>
    <mergeCell ref="B63:I63"/>
    <mergeCell ref="B99:I99"/>
    <mergeCell ref="B64:I64"/>
    <mergeCell ref="B65:I65"/>
    <mergeCell ref="B69:G69"/>
    <mergeCell ref="C71:E73"/>
    <mergeCell ref="G71:I73"/>
    <mergeCell ref="B94:G94"/>
    <mergeCell ref="B95:I95"/>
    <mergeCell ref="B96:M96"/>
    <mergeCell ref="B97:L97"/>
    <mergeCell ref="B98:G98"/>
    <mergeCell ref="B134:L134"/>
    <mergeCell ref="B100:M100"/>
    <mergeCell ref="B101:I101"/>
    <mergeCell ref="A103:G103"/>
    <mergeCell ref="C107:F109"/>
    <mergeCell ref="G107:J109"/>
    <mergeCell ref="K107:M109"/>
    <mergeCell ref="A110:A112"/>
    <mergeCell ref="B110:B112"/>
    <mergeCell ref="B131:G131"/>
    <mergeCell ref="B132:I132"/>
    <mergeCell ref="B133:M133"/>
    <mergeCell ref="A142:G142"/>
    <mergeCell ref="B135:G135"/>
    <mergeCell ref="B136:I136"/>
    <mergeCell ref="B137:M137"/>
    <mergeCell ref="B138:I138"/>
    <mergeCell ref="B139:I139"/>
    <mergeCell ref="B140:I140"/>
  </mergeCells>
  <hyperlinks>
    <hyperlink ref="B21" location="Nota" display="Ver Nota Informativa"/>
    <hyperlink ref="B67" location="Nota" display="Ver Nota Informativa"/>
  </hyperlinks>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2"/>
  <sheetViews>
    <sheetView showGridLines="0" workbookViewId="0">
      <selection sqref="A1:XFD1048576"/>
    </sheetView>
  </sheetViews>
  <sheetFormatPr baseColWidth="10" defaultRowHeight="15" outlineLevelRow="2" x14ac:dyDescent="0.25"/>
  <cols>
    <col min="1" max="1" width="8" style="1" customWidth="1"/>
    <col min="2" max="2" width="50.28515625" style="2" customWidth="1"/>
    <col min="3" max="4" width="20.85546875" style="2" customWidth="1"/>
    <col min="5" max="5" width="17.28515625" style="2" customWidth="1"/>
    <col min="6" max="6" width="18.140625" style="2" customWidth="1"/>
    <col min="7" max="8" width="20.140625" style="2" customWidth="1"/>
    <col min="9" max="11" width="17.28515625" style="2" customWidth="1"/>
    <col min="12" max="12" width="17.7109375" style="3" customWidth="1"/>
    <col min="13" max="13" width="15.140625" style="3" customWidth="1"/>
    <col min="14" max="16384" width="11.42578125" style="3"/>
  </cols>
  <sheetData>
    <row r="1" spans="1:11" x14ac:dyDescent="0.25">
      <c r="B1" s="2" t="s">
        <v>116</v>
      </c>
    </row>
    <row r="2" spans="1:11" ht="15.75" thickBot="1" x14ac:dyDescent="0.3">
      <c r="A2" s="4" t="s">
        <v>1</v>
      </c>
      <c r="B2" s="5"/>
      <c r="C2" s="5"/>
      <c r="D2" s="5"/>
      <c r="E2" s="5"/>
      <c r="F2" s="5"/>
      <c r="G2" s="5"/>
      <c r="H2" s="5"/>
      <c r="I2" s="5"/>
      <c r="J2" s="5"/>
      <c r="K2" s="5"/>
    </row>
    <row r="3" spans="1:11" ht="18.75" customHeight="1" thickTop="1" x14ac:dyDescent="0.25">
      <c r="A3" s="6"/>
      <c r="B3" s="7" t="s">
        <v>2</v>
      </c>
      <c r="C3" s="125" t="s">
        <v>3</v>
      </c>
      <c r="D3" s="127"/>
      <c r="E3" s="8"/>
      <c r="F3" s="103"/>
      <c r="G3" s="103"/>
      <c r="H3" s="103"/>
      <c r="I3" s="8"/>
      <c r="J3" s="8"/>
      <c r="K3" s="3"/>
    </row>
    <row r="4" spans="1:11" ht="21" customHeight="1" x14ac:dyDescent="0.25">
      <c r="A4" s="10"/>
      <c r="B4" s="11" t="s">
        <v>4</v>
      </c>
      <c r="C4" s="111"/>
      <c r="D4" s="113"/>
      <c r="E4" s="8"/>
      <c r="F4" s="103"/>
      <c r="G4" s="103"/>
      <c r="H4" s="103"/>
      <c r="I4" s="8"/>
      <c r="J4" s="8"/>
      <c r="K4" s="3"/>
    </row>
    <row r="5" spans="1:11" s="15" customFormat="1" ht="39" customHeight="1" x14ac:dyDescent="0.25">
      <c r="A5" s="104" t="s">
        <v>5</v>
      </c>
      <c r="B5" s="106" t="s">
        <v>6</v>
      </c>
      <c r="C5" s="12" t="s">
        <v>7</v>
      </c>
      <c r="D5" s="13" t="s">
        <v>8</v>
      </c>
      <c r="E5" s="14"/>
      <c r="F5" s="14"/>
      <c r="H5" s="14"/>
      <c r="I5" s="14"/>
      <c r="J5" s="14"/>
    </row>
    <row r="6" spans="1:11" s="15" customFormat="1" x14ac:dyDescent="0.25">
      <c r="A6" s="105"/>
      <c r="B6" s="107"/>
      <c r="C6" s="12" t="s">
        <v>9</v>
      </c>
      <c r="D6" s="13" t="s">
        <v>9</v>
      </c>
      <c r="E6" s="14"/>
      <c r="F6" s="14"/>
      <c r="H6" s="14"/>
      <c r="I6" s="14"/>
      <c r="J6" s="14"/>
    </row>
    <row r="7" spans="1:11" x14ac:dyDescent="0.25">
      <c r="A7" s="16" t="s">
        <v>10</v>
      </c>
      <c r="B7" s="17" t="s">
        <v>11</v>
      </c>
      <c r="C7" s="18">
        <v>3753.8</v>
      </c>
      <c r="D7" s="19">
        <v>3622.64</v>
      </c>
      <c r="E7" s="20"/>
      <c r="F7" s="21"/>
      <c r="H7" s="21"/>
      <c r="I7" s="21"/>
      <c r="J7" s="21"/>
      <c r="K7" s="3"/>
    </row>
    <row r="8" spans="1:11" x14ac:dyDescent="0.25">
      <c r="A8" s="16" t="s">
        <v>12</v>
      </c>
      <c r="B8" s="17" t="s">
        <v>13</v>
      </c>
      <c r="C8" s="18" t="s">
        <v>14</v>
      </c>
      <c r="D8" s="19" t="s">
        <v>14</v>
      </c>
      <c r="E8" s="20"/>
      <c r="F8" s="22"/>
      <c r="H8" s="22"/>
      <c r="I8" s="22"/>
      <c r="J8" s="22"/>
      <c r="K8" s="3"/>
    </row>
    <row r="9" spans="1:11" x14ac:dyDescent="0.25">
      <c r="A9" s="16" t="s">
        <v>15</v>
      </c>
      <c r="B9" s="17" t="s">
        <v>16</v>
      </c>
      <c r="C9" s="23">
        <v>18.582266130890762</v>
      </c>
      <c r="D9" s="24">
        <v>18.582266130890762</v>
      </c>
      <c r="E9" s="20"/>
      <c r="F9" s="22"/>
      <c r="H9" s="22"/>
      <c r="I9" s="22"/>
      <c r="J9" s="22"/>
      <c r="K9" s="3"/>
    </row>
    <row r="10" spans="1:11" x14ac:dyDescent="0.25">
      <c r="A10" s="16" t="s">
        <v>17</v>
      </c>
      <c r="B10" s="17" t="s">
        <v>18</v>
      </c>
      <c r="C10" s="23">
        <v>65.472307442355259</v>
      </c>
      <c r="D10" s="24">
        <v>65.472307442355259</v>
      </c>
      <c r="E10" s="20"/>
      <c r="F10" s="22"/>
      <c r="H10" s="22"/>
      <c r="I10" s="22"/>
      <c r="J10" s="22"/>
      <c r="K10" s="3"/>
    </row>
    <row r="11" spans="1:11" x14ac:dyDescent="0.25">
      <c r="A11" s="16" t="s">
        <v>19</v>
      </c>
      <c r="B11" s="17" t="s">
        <v>20</v>
      </c>
      <c r="C11" s="23">
        <v>3.9253300000000007</v>
      </c>
      <c r="D11" s="24">
        <v>3.9253300000000007</v>
      </c>
      <c r="E11" s="20"/>
      <c r="F11" s="22"/>
      <c r="H11" s="22"/>
      <c r="I11" s="22"/>
      <c r="J11" s="22"/>
      <c r="K11" s="3"/>
    </row>
    <row r="12" spans="1:11" x14ac:dyDescent="0.25">
      <c r="A12" s="25" t="s">
        <v>21</v>
      </c>
      <c r="B12" s="26" t="s">
        <v>22</v>
      </c>
      <c r="C12" s="27">
        <v>3841.779903573246</v>
      </c>
      <c r="D12" s="28">
        <v>3710.6199035732461</v>
      </c>
      <c r="E12" s="20"/>
      <c r="F12" s="22"/>
      <c r="H12" s="22"/>
      <c r="I12" s="22"/>
      <c r="J12" s="22"/>
      <c r="K12" s="3"/>
    </row>
    <row r="13" spans="1:11" x14ac:dyDescent="0.25">
      <c r="A13" s="16" t="s">
        <v>23</v>
      </c>
      <c r="B13" s="17" t="s">
        <v>24</v>
      </c>
      <c r="C13" s="29" t="s">
        <v>25</v>
      </c>
      <c r="D13" s="24" t="s">
        <v>25</v>
      </c>
      <c r="E13" s="20"/>
      <c r="F13" s="22"/>
      <c r="H13" s="22"/>
      <c r="I13" s="22"/>
      <c r="J13" s="22"/>
      <c r="K13" s="3"/>
    </row>
    <row r="14" spans="1:11" x14ac:dyDescent="0.25">
      <c r="A14" s="16" t="s">
        <v>26</v>
      </c>
      <c r="B14" s="17" t="s">
        <v>27</v>
      </c>
      <c r="C14" s="23" t="s">
        <v>28</v>
      </c>
      <c r="D14" s="24" t="s">
        <v>28</v>
      </c>
      <c r="E14" s="20"/>
      <c r="F14" s="22"/>
      <c r="H14" s="22"/>
      <c r="I14" s="22"/>
      <c r="J14" s="22"/>
      <c r="K14" s="3"/>
    </row>
    <row r="15" spans="1:11" x14ac:dyDescent="0.25">
      <c r="A15" s="25" t="s">
        <v>29</v>
      </c>
      <c r="B15" s="26" t="s">
        <v>30</v>
      </c>
      <c r="C15" s="27">
        <v>3841.779903573246</v>
      </c>
      <c r="D15" s="28">
        <v>3710.6199035732461</v>
      </c>
      <c r="E15" s="20"/>
      <c r="F15" s="30"/>
      <c r="H15" s="22"/>
      <c r="I15" s="22"/>
      <c r="J15" s="22"/>
      <c r="K15" s="3"/>
    </row>
    <row r="16" spans="1:11" x14ac:dyDescent="0.25">
      <c r="A16" s="16" t="s">
        <v>31</v>
      </c>
      <c r="B16" s="17" t="s">
        <v>32</v>
      </c>
      <c r="C16" s="29" t="s">
        <v>25</v>
      </c>
      <c r="D16" s="24" t="s">
        <v>25</v>
      </c>
      <c r="E16" s="20"/>
      <c r="F16" s="22"/>
      <c r="H16" s="22"/>
      <c r="I16" s="22"/>
      <c r="J16" s="22"/>
      <c r="K16" s="3"/>
    </row>
    <row r="17" spans="1:13" x14ac:dyDescent="0.25">
      <c r="A17" s="16" t="s">
        <v>33</v>
      </c>
      <c r="B17" s="17" t="s">
        <v>34</v>
      </c>
      <c r="C17" s="18" t="s">
        <v>35</v>
      </c>
      <c r="D17" s="24" t="s">
        <v>36</v>
      </c>
      <c r="E17" s="20"/>
      <c r="F17" s="22"/>
      <c r="H17" s="22"/>
      <c r="I17" s="22"/>
      <c r="J17" s="22"/>
      <c r="K17" s="3"/>
    </row>
    <row r="18" spans="1:13" x14ac:dyDescent="0.25">
      <c r="A18" s="16" t="s">
        <v>37</v>
      </c>
      <c r="B18" s="17" t="s">
        <v>38</v>
      </c>
      <c r="C18" s="18" t="s">
        <v>39</v>
      </c>
      <c r="D18" s="24" t="s">
        <v>39</v>
      </c>
      <c r="E18" s="20"/>
      <c r="F18" s="22"/>
      <c r="H18" s="22"/>
      <c r="I18" s="22"/>
      <c r="J18" s="22"/>
      <c r="K18" s="3"/>
    </row>
    <row r="19" spans="1:13" ht="27" customHeight="1" thickBot="1" x14ac:dyDescent="0.3">
      <c r="A19" s="31" t="s">
        <v>40</v>
      </c>
      <c r="B19" s="32" t="s">
        <v>41</v>
      </c>
      <c r="C19" s="33"/>
      <c r="D19" s="34"/>
      <c r="E19" s="20"/>
      <c r="F19" s="22"/>
      <c r="H19" s="22"/>
      <c r="I19" s="22"/>
      <c r="J19" s="22"/>
      <c r="K19" s="3"/>
    </row>
    <row r="20" spans="1:13" ht="15.75" thickTop="1" x14ac:dyDescent="0.25">
      <c r="A20" s="35"/>
      <c r="B20" s="36"/>
      <c r="C20" s="37"/>
      <c r="D20" s="37"/>
      <c r="E20" s="37"/>
      <c r="F20" s="37"/>
      <c r="G20" s="37"/>
      <c r="H20" s="37"/>
      <c r="I20" s="37"/>
      <c r="J20" s="37"/>
      <c r="K20" s="37"/>
    </row>
    <row r="21" spans="1:13" ht="15" customHeight="1" x14ac:dyDescent="0.25">
      <c r="A21" s="38"/>
      <c r="B21" s="39" t="s">
        <v>42</v>
      </c>
      <c r="C21" s="40"/>
      <c r="D21" s="40"/>
      <c r="E21" s="40"/>
      <c r="F21" s="40"/>
      <c r="G21" s="40"/>
      <c r="H21" s="40"/>
      <c r="I21" s="40"/>
      <c r="J21" s="40"/>
      <c r="K21" s="40"/>
    </row>
    <row r="22" spans="1:13" ht="15" customHeight="1" x14ac:dyDescent="0.25">
      <c r="A22" s="41" t="s">
        <v>43</v>
      </c>
      <c r="B22" s="98" t="s">
        <v>44</v>
      </c>
      <c r="C22" s="98"/>
      <c r="D22" s="98"/>
      <c r="E22" s="98"/>
      <c r="F22" s="98"/>
      <c r="G22" s="98"/>
      <c r="H22" s="98"/>
      <c r="I22" s="98"/>
      <c r="J22" s="42"/>
      <c r="K22" s="42"/>
    </row>
    <row r="23" spans="1:13" ht="15" customHeight="1" x14ac:dyDescent="0.25">
      <c r="A23" s="41" t="s">
        <v>14</v>
      </c>
      <c r="B23" s="98" t="s">
        <v>45</v>
      </c>
      <c r="C23" s="98"/>
      <c r="D23" s="98"/>
      <c r="E23" s="98"/>
      <c r="F23" s="98"/>
      <c r="G23" s="98"/>
      <c r="H23" s="98"/>
      <c r="I23" s="98"/>
      <c r="J23" s="42"/>
      <c r="K23" s="42"/>
    </row>
    <row r="24" spans="1:13" ht="15" customHeight="1" x14ac:dyDescent="0.25">
      <c r="A24" s="41"/>
      <c r="B24" s="98" t="s">
        <v>46</v>
      </c>
      <c r="C24" s="98"/>
      <c r="D24" s="98"/>
      <c r="E24" s="98"/>
      <c r="F24" s="98"/>
      <c r="G24" s="98"/>
      <c r="H24" s="98"/>
      <c r="I24" s="98"/>
      <c r="J24" s="42"/>
      <c r="K24" s="42"/>
    </row>
    <row r="25" spans="1:13" x14ac:dyDescent="0.25">
      <c r="A25" s="41" t="s">
        <v>28</v>
      </c>
      <c r="B25" s="98" t="s">
        <v>47</v>
      </c>
      <c r="C25" s="98"/>
      <c r="D25" s="98"/>
      <c r="E25" s="98"/>
      <c r="F25" s="98"/>
      <c r="G25" s="98"/>
      <c r="H25" s="98"/>
      <c r="I25" s="98"/>
      <c r="J25" s="42"/>
      <c r="K25" s="42"/>
    </row>
    <row r="26" spans="1:13" ht="32.25" customHeight="1" x14ac:dyDescent="0.25">
      <c r="A26" s="41" t="s">
        <v>35</v>
      </c>
      <c r="B26" s="98" t="s">
        <v>48</v>
      </c>
      <c r="C26" s="98"/>
      <c r="D26" s="98"/>
      <c r="E26" s="98"/>
      <c r="F26" s="98"/>
      <c r="G26" s="98"/>
      <c r="H26" s="98"/>
      <c r="I26" s="98"/>
      <c r="J26" s="42"/>
      <c r="K26" s="42"/>
    </row>
    <row r="27" spans="1:13" x14ac:dyDescent="0.25">
      <c r="A27" s="38" t="s">
        <v>39</v>
      </c>
      <c r="B27" s="98" t="s">
        <v>49</v>
      </c>
      <c r="C27" s="98"/>
      <c r="D27" s="98"/>
      <c r="E27" s="98"/>
      <c r="F27" s="98"/>
      <c r="G27" s="98"/>
      <c r="H27" s="98"/>
      <c r="I27" s="98"/>
      <c r="J27" s="42"/>
      <c r="K27" s="42"/>
    </row>
    <row r="28" spans="1:13" x14ac:dyDescent="0.25">
      <c r="A28" s="38"/>
      <c r="B28" s="98" t="s">
        <v>50</v>
      </c>
      <c r="C28" s="98"/>
      <c r="D28" s="98"/>
      <c r="E28" s="98"/>
      <c r="F28" s="98"/>
      <c r="G28" s="98"/>
      <c r="H28" s="98"/>
      <c r="I28" s="98"/>
      <c r="J28" s="42"/>
      <c r="K28" s="42"/>
    </row>
    <row r="29" spans="1:13" x14ac:dyDescent="0.25">
      <c r="A29" s="38" t="s">
        <v>25</v>
      </c>
      <c r="B29" s="98" t="s">
        <v>51</v>
      </c>
      <c r="C29" s="98"/>
      <c r="D29" s="98"/>
      <c r="E29" s="98"/>
      <c r="F29" s="98"/>
      <c r="G29" s="98"/>
      <c r="H29" s="98"/>
      <c r="I29" s="98"/>
      <c r="J29" s="98"/>
      <c r="K29" s="98"/>
      <c r="L29" s="98"/>
      <c r="M29" s="98"/>
    </row>
    <row r="30" spans="1:13" x14ac:dyDescent="0.25">
      <c r="A30" s="38"/>
      <c r="B30" s="43"/>
      <c r="C30" s="43"/>
      <c r="D30" s="43"/>
      <c r="E30" s="43"/>
      <c r="F30" s="43"/>
      <c r="G30" s="43"/>
      <c r="H30" s="43"/>
      <c r="I30" s="43"/>
      <c r="J30" s="43"/>
      <c r="K30" s="43"/>
    </row>
    <row r="31" spans="1:13" ht="18.75" hidden="1" customHeight="1" outlineLevel="1" x14ac:dyDescent="0.25">
      <c r="A31" s="6"/>
      <c r="B31" s="7" t="s">
        <v>52</v>
      </c>
      <c r="C31" s="108" t="s">
        <v>3</v>
      </c>
      <c r="D31" s="109"/>
      <c r="E31" s="109"/>
      <c r="F31" s="109"/>
      <c r="G31" s="110"/>
      <c r="H31" s="80"/>
      <c r="I31" s="108" t="s">
        <v>53</v>
      </c>
      <c r="J31" s="109"/>
      <c r="K31" s="109"/>
      <c r="L31" s="109"/>
      <c r="M31" s="109"/>
    </row>
    <row r="32" spans="1:13" ht="24.75" hidden="1" customHeight="1" outlineLevel="1" x14ac:dyDescent="0.25">
      <c r="A32" s="44"/>
      <c r="B32" s="45" t="s">
        <v>54</v>
      </c>
      <c r="C32" s="108"/>
      <c r="D32" s="109"/>
      <c r="E32" s="109"/>
      <c r="F32" s="109"/>
      <c r="G32" s="110"/>
      <c r="H32" s="80"/>
      <c r="I32" s="108"/>
      <c r="J32" s="109"/>
      <c r="K32" s="109"/>
      <c r="L32" s="109"/>
      <c r="M32" s="109"/>
    </row>
    <row r="33" spans="1:13" ht="29.25" hidden="1" customHeight="1" outlineLevel="1" x14ac:dyDescent="0.25">
      <c r="A33" s="10"/>
      <c r="B33" s="11" t="s">
        <v>55</v>
      </c>
      <c r="C33" s="111"/>
      <c r="D33" s="112"/>
      <c r="E33" s="112"/>
      <c r="F33" s="112"/>
      <c r="G33" s="113"/>
      <c r="H33" s="81"/>
      <c r="I33" s="111"/>
      <c r="J33" s="112"/>
      <c r="K33" s="112"/>
      <c r="L33" s="112"/>
      <c r="M33" s="112"/>
    </row>
    <row r="34" spans="1:13" s="15" customFormat="1" hidden="1" outlineLevel="1" x14ac:dyDescent="0.25">
      <c r="A34" s="104" t="s">
        <v>5</v>
      </c>
      <c r="B34" s="106" t="s">
        <v>6</v>
      </c>
      <c r="C34" s="12" t="s">
        <v>56</v>
      </c>
      <c r="D34" s="12"/>
      <c r="E34" s="12" t="s">
        <v>56</v>
      </c>
      <c r="F34" s="46"/>
      <c r="G34" s="47" t="s">
        <v>57</v>
      </c>
      <c r="H34" s="46"/>
      <c r="I34" s="48" t="s">
        <v>56</v>
      </c>
      <c r="J34" s="48"/>
      <c r="K34" s="48"/>
      <c r="L34" s="48" t="s">
        <v>56</v>
      </c>
      <c r="M34" s="13" t="s">
        <v>57</v>
      </c>
    </row>
    <row r="35" spans="1:13" s="15" customFormat="1" hidden="1" outlineLevel="1" x14ac:dyDescent="0.25">
      <c r="A35" s="104"/>
      <c r="B35" s="106"/>
      <c r="C35" s="13"/>
      <c r="D35" s="13"/>
      <c r="E35" s="49">
        <v>0.08</v>
      </c>
      <c r="F35" s="50"/>
      <c r="G35" s="51">
        <v>0.1</v>
      </c>
      <c r="H35" s="51"/>
      <c r="I35" s="51"/>
      <c r="J35" s="51"/>
      <c r="K35" s="51"/>
      <c r="L35" s="49">
        <v>0.08</v>
      </c>
      <c r="M35" s="52">
        <v>0.1</v>
      </c>
    </row>
    <row r="36" spans="1:13" s="15" customFormat="1" hidden="1" outlineLevel="1" x14ac:dyDescent="0.25">
      <c r="A36" s="105"/>
      <c r="B36" s="107"/>
      <c r="C36" s="12" t="s">
        <v>9</v>
      </c>
      <c r="D36" s="12"/>
      <c r="E36" s="12" t="s">
        <v>9</v>
      </c>
      <c r="F36" s="46"/>
      <c r="G36" s="47" t="s">
        <v>9</v>
      </c>
      <c r="H36" s="46"/>
      <c r="I36" s="48" t="s">
        <v>9</v>
      </c>
      <c r="J36" s="48"/>
      <c r="K36" s="48"/>
      <c r="L36" s="48" t="s">
        <v>9</v>
      </c>
      <c r="M36" s="13" t="s">
        <v>9</v>
      </c>
    </row>
    <row r="37" spans="1:13" hidden="1" outlineLevel="1" x14ac:dyDescent="0.25">
      <c r="A37" s="16" t="s">
        <v>10</v>
      </c>
      <c r="B37" s="17" t="s">
        <v>11</v>
      </c>
      <c r="C37" s="27">
        <v>3739.23</v>
      </c>
      <c r="D37" s="27"/>
      <c r="E37" s="27">
        <v>4066.7200000000003</v>
      </c>
      <c r="F37" s="53"/>
      <c r="G37" s="54">
        <v>4546.68</v>
      </c>
      <c r="H37" s="53"/>
      <c r="I37" s="55">
        <v>3739.23</v>
      </c>
      <c r="J37" s="23"/>
      <c r="K37" s="23"/>
      <c r="L37" s="18">
        <v>4066.7200000000003</v>
      </c>
      <c r="M37" s="19">
        <v>4546.68</v>
      </c>
    </row>
    <row r="38" spans="1:13" hidden="1" outlineLevel="1" x14ac:dyDescent="0.25">
      <c r="A38" s="16" t="s">
        <v>58</v>
      </c>
      <c r="B38" s="56" t="s">
        <v>59</v>
      </c>
      <c r="C38" s="57" t="s">
        <v>60</v>
      </c>
      <c r="D38" s="57"/>
      <c r="E38" s="29" t="s">
        <v>60</v>
      </c>
      <c r="F38" s="58"/>
      <c r="G38" s="59" t="s">
        <v>60</v>
      </c>
      <c r="H38" s="62"/>
      <c r="I38" s="55">
        <v>1213.5675225081191</v>
      </c>
      <c r="J38" s="23"/>
      <c r="K38" s="23"/>
      <c r="L38" s="29">
        <v>1116.4821207074697</v>
      </c>
      <c r="M38" s="24">
        <v>1092.21</v>
      </c>
    </row>
    <row r="39" spans="1:13" hidden="1" outlineLevel="1" x14ac:dyDescent="0.25">
      <c r="A39" s="16" t="s">
        <v>61</v>
      </c>
      <c r="B39" s="56" t="s">
        <v>62</v>
      </c>
      <c r="C39" s="57" t="s">
        <v>28</v>
      </c>
      <c r="D39" s="57"/>
      <c r="E39" s="18" t="s">
        <v>28</v>
      </c>
      <c r="F39" s="60"/>
      <c r="G39" s="59" t="s">
        <v>28</v>
      </c>
      <c r="H39" s="62"/>
      <c r="I39" s="55" t="s">
        <v>28</v>
      </c>
      <c r="J39" s="23"/>
      <c r="K39" s="23"/>
      <c r="L39" s="18" t="s">
        <v>28</v>
      </c>
      <c r="M39" s="24" t="s">
        <v>28</v>
      </c>
    </row>
    <row r="40" spans="1:13" hidden="1" outlineLevel="1" x14ac:dyDescent="0.25">
      <c r="A40" s="16" t="s">
        <v>63</v>
      </c>
      <c r="B40" s="56" t="s">
        <v>64</v>
      </c>
      <c r="C40" s="57" t="s">
        <v>65</v>
      </c>
      <c r="D40" s="57"/>
      <c r="E40" s="18" t="s">
        <v>65</v>
      </c>
      <c r="F40" s="60"/>
      <c r="G40" s="24" t="s">
        <v>66</v>
      </c>
      <c r="H40" s="62"/>
      <c r="I40" s="23" t="s">
        <v>66</v>
      </c>
      <c r="J40" s="23"/>
      <c r="K40" s="23"/>
      <c r="L40" s="18" t="s">
        <v>66</v>
      </c>
      <c r="M40" s="24" t="s">
        <v>66</v>
      </c>
    </row>
    <row r="41" spans="1:13" hidden="1" outlineLevel="1" x14ac:dyDescent="0.25">
      <c r="A41" s="16" t="s">
        <v>15</v>
      </c>
      <c r="B41" s="17" t="s">
        <v>16</v>
      </c>
      <c r="C41" s="61">
        <v>18.582266130890762</v>
      </c>
      <c r="D41" s="61"/>
      <c r="E41" s="23">
        <v>18.582266130890762</v>
      </c>
      <c r="F41" s="62"/>
      <c r="G41" s="59">
        <v>18.582266130890762</v>
      </c>
      <c r="H41" s="62"/>
      <c r="I41" s="55">
        <v>18.582266130890762</v>
      </c>
      <c r="J41" s="23"/>
      <c r="K41" s="23"/>
      <c r="L41" s="23">
        <v>18.582266130890762</v>
      </c>
      <c r="M41" s="24">
        <v>18.582266130890762</v>
      </c>
    </row>
    <row r="42" spans="1:13" hidden="1" outlineLevel="1" x14ac:dyDescent="0.25">
      <c r="A42" s="16" t="s">
        <v>17</v>
      </c>
      <c r="B42" s="17" t="s">
        <v>18</v>
      </c>
      <c r="C42" s="61">
        <v>65.472307442355259</v>
      </c>
      <c r="D42" s="61"/>
      <c r="E42" s="18">
        <v>65.472307442355259</v>
      </c>
      <c r="F42" s="60"/>
      <c r="G42" s="63">
        <v>65.472307442355259</v>
      </c>
      <c r="H42" s="60"/>
      <c r="I42" s="64">
        <v>65.472307442355259</v>
      </c>
      <c r="J42" s="18"/>
      <c r="K42" s="18"/>
      <c r="L42" s="18">
        <v>65.472307442355259</v>
      </c>
      <c r="M42" s="19">
        <v>65.472307442355259</v>
      </c>
    </row>
    <row r="43" spans="1:13" hidden="1" outlineLevel="1" x14ac:dyDescent="0.25">
      <c r="A43" s="16" t="s">
        <v>19</v>
      </c>
      <c r="B43" s="17" t="s">
        <v>20</v>
      </c>
      <c r="C43" s="61">
        <v>11.160667999999999</v>
      </c>
      <c r="D43" s="61"/>
      <c r="E43" s="18">
        <v>11.160667999999999</v>
      </c>
      <c r="F43" s="60"/>
      <c r="G43" s="63">
        <v>11.160667999999999</v>
      </c>
      <c r="H43" s="60"/>
      <c r="I43" s="64">
        <v>11.160667999999999</v>
      </c>
      <c r="J43" s="18"/>
      <c r="K43" s="18"/>
      <c r="L43" s="18">
        <v>11.160667999999999</v>
      </c>
      <c r="M43" s="19">
        <v>11.160667999999999</v>
      </c>
    </row>
    <row r="44" spans="1:13" hidden="1" outlineLevel="1" x14ac:dyDescent="0.25">
      <c r="A44" s="16"/>
      <c r="B44" s="17" t="s">
        <v>67</v>
      </c>
      <c r="C44" s="61">
        <v>71.510000000000005</v>
      </c>
      <c r="D44" s="61"/>
      <c r="E44" s="29">
        <v>71.510000000000005</v>
      </c>
      <c r="F44" s="58"/>
      <c r="G44" s="59">
        <v>71.510000000000005</v>
      </c>
      <c r="H44" s="62"/>
      <c r="I44" s="55">
        <v>71.510000000000005</v>
      </c>
      <c r="J44" s="23"/>
      <c r="K44" s="23"/>
      <c r="L44" s="29">
        <v>71.510000000000005</v>
      </c>
      <c r="M44" s="24">
        <v>71.510000000000005</v>
      </c>
    </row>
    <row r="45" spans="1:13" hidden="1" outlineLevel="1" x14ac:dyDescent="0.25">
      <c r="A45" s="25" t="s">
        <v>21</v>
      </c>
      <c r="B45" s="26" t="s">
        <v>22</v>
      </c>
      <c r="C45" s="65">
        <v>3905.9552415732464</v>
      </c>
      <c r="D45" s="65"/>
      <c r="E45" s="27">
        <v>4233.4452415732467</v>
      </c>
      <c r="F45" s="53"/>
      <c r="G45" s="54">
        <v>4713.4052415732476</v>
      </c>
      <c r="H45" s="53"/>
      <c r="I45" s="66">
        <v>5119.5227640813664</v>
      </c>
      <c r="J45" s="27"/>
      <c r="K45" s="27"/>
      <c r="L45" s="27">
        <v>5349.9273622807177</v>
      </c>
      <c r="M45" s="28">
        <v>5805.6152415732477</v>
      </c>
    </row>
    <row r="46" spans="1:13" hidden="1" outlineLevel="1" x14ac:dyDescent="0.25">
      <c r="A46" s="16" t="s">
        <v>23</v>
      </c>
      <c r="B46" s="17" t="s">
        <v>24</v>
      </c>
      <c r="C46" s="62" t="s">
        <v>43</v>
      </c>
      <c r="D46" s="62"/>
      <c r="E46" s="29" t="s">
        <v>43</v>
      </c>
      <c r="F46" s="58"/>
      <c r="G46" s="59" t="s">
        <v>43</v>
      </c>
      <c r="H46" s="62"/>
      <c r="I46" s="55" t="s">
        <v>43</v>
      </c>
      <c r="J46" s="23"/>
      <c r="K46" s="23"/>
      <c r="L46" s="29" t="s">
        <v>43</v>
      </c>
      <c r="M46" s="24" t="s">
        <v>43</v>
      </c>
    </row>
    <row r="47" spans="1:13" hidden="1" outlineLevel="1" x14ac:dyDescent="0.25">
      <c r="A47" s="16" t="s">
        <v>68</v>
      </c>
      <c r="B47" s="17" t="s">
        <v>69</v>
      </c>
      <c r="C47" s="62" t="s">
        <v>14</v>
      </c>
      <c r="D47" s="62"/>
      <c r="E47" s="18" t="s">
        <v>14</v>
      </c>
      <c r="F47" s="60"/>
      <c r="G47" s="63" t="s">
        <v>14</v>
      </c>
      <c r="H47" s="60"/>
      <c r="I47" s="64" t="s">
        <v>14</v>
      </c>
      <c r="J47" s="18"/>
      <c r="K47" s="18"/>
      <c r="L47" s="18" t="s">
        <v>14</v>
      </c>
      <c r="M47" s="19" t="s">
        <v>14</v>
      </c>
    </row>
    <row r="48" spans="1:13" hidden="1" outlineLevel="1" x14ac:dyDescent="0.25">
      <c r="A48" s="16" t="s">
        <v>70</v>
      </c>
      <c r="B48" s="17" t="s">
        <v>71</v>
      </c>
      <c r="C48" s="62" t="s">
        <v>35</v>
      </c>
      <c r="D48" s="62"/>
      <c r="E48" s="23" t="s">
        <v>35</v>
      </c>
      <c r="F48" s="62"/>
      <c r="G48" s="59" t="s">
        <v>35</v>
      </c>
      <c r="H48" s="62"/>
      <c r="I48" s="55" t="s">
        <v>35</v>
      </c>
      <c r="J48" s="23"/>
      <c r="K48" s="23"/>
      <c r="L48" s="23" t="s">
        <v>35</v>
      </c>
      <c r="M48" s="24" t="s">
        <v>35</v>
      </c>
    </row>
    <row r="49" spans="1:13" hidden="1" outlineLevel="1" x14ac:dyDescent="0.25">
      <c r="A49" s="25" t="s">
        <v>72</v>
      </c>
      <c r="B49" s="26" t="s">
        <v>30</v>
      </c>
      <c r="C49" s="65">
        <v>3905.9552415732464</v>
      </c>
      <c r="D49" s="65"/>
      <c r="E49" s="27">
        <v>4233.4452415732467</v>
      </c>
      <c r="F49" s="53"/>
      <c r="G49" s="54">
        <v>4713.4052415732476</v>
      </c>
      <c r="H49" s="53"/>
      <c r="I49" s="66">
        <v>5119.5227640813664</v>
      </c>
      <c r="J49" s="27"/>
      <c r="K49" s="27"/>
      <c r="L49" s="27">
        <v>5349.9273622807177</v>
      </c>
      <c r="M49" s="28">
        <v>5805.6152415732477</v>
      </c>
    </row>
    <row r="50" spans="1:13" hidden="1" outlineLevel="1" x14ac:dyDescent="0.25">
      <c r="A50" s="16" t="s">
        <v>31</v>
      </c>
      <c r="B50" s="17" t="s">
        <v>32</v>
      </c>
      <c r="C50" s="62" t="s">
        <v>73</v>
      </c>
      <c r="D50" s="62"/>
      <c r="E50" s="18" t="s">
        <v>73</v>
      </c>
      <c r="F50" s="60"/>
      <c r="G50" s="59" t="s">
        <v>73</v>
      </c>
      <c r="H50" s="62"/>
      <c r="I50" s="55" t="s">
        <v>73</v>
      </c>
      <c r="J50" s="23"/>
      <c r="K50" s="23"/>
      <c r="L50" s="18" t="s">
        <v>73</v>
      </c>
      <c r="M50" s="24" t="s">
        <v>73</v>
      </c>
    </row>
    <row r="51" spans="1:13" hidden="1" outlineLevel="1" x14ac:dyDescent="0.25">
      <c r="A51" s="16" t="s">
        <v>33</v>
      </c>
      <c r="B51" s="17" t="s">
        <v>34</v>
      </c>
      <c r="C51" s="62" t="s">
        <v>39</v>
      </c>
      <c r="D51" s="62"/>
      <c r="E51" s="18" t="s">
        <v>39</v>
      </c>
      <c r="F51" s="60"/>
      <c r="G51" s="59" t="s">
        <v>74</v>
      </c>
      <c r="H51" s="62"/>
      <c r="I51" s="64" t="s">
        <v>39</v>
      </c>
      <c r="J51" s="18"/>
      <c r="K51" s="18"/>
      <c r="L51" s="18" t="s">
        <v>39</v>
      </c>
      <c r="M51" s="24" t="s">
        <v>74</v>
      </c>
    </row>
    <row r="52" spans="1:13" hidden="1" outlineLevel="1" x14ac:dyDescent="0.25">
      <c r="A52" s="16" t="s">
        <v>37</v>
      </c>
      <c r="B52" s="17" t="s">
        <v>38</v>
      </c>
      <c r="C52" s="62" t="s">
        <v>75</v>
      </c>
      <c r="D52" s="62"/>
      <c r="E52" s="18" t="s">
        <v>75</v>
      </c>
      <c r="F52" s="60"/>
      <c r="G52" s="63" t="s">
        <v>75</v>
      </c>
      <c r="H52" s="60"/>
      <c r="I52" s="64" t="s">
        <v>75</v>
      </c>
      <c r="J52" s="18"/>
      <c r="K52" s="18"/>
      <c r="L52" s="18" t="s">
        <v>75</v>
      </c>
      <c r="M52" s="19" t="s">
        <v>75</v>
      </c>
    </row>
    <row r="53" spans="1:13" ht="27.75" hidden="1" customHeight="1" outlineLevel="1" x14ac:dyDescent="0.25">
      <c r="A53" s="31" t="s">
        <v>40</v>
      </c>
      <c r="B53" s="32" t="s">
        <v>41</v>
      </c>
      <c r="C53" s="67"/>
      <c r="D53" s="67"/>
      <c r="E53" s="33"/>
      <c r="F53" s="68"/>
      <c r="G53" s="69"/>
      <c r="H53" s="68"/>
      <c r="I53" s="70"/>
      <c r="J53" s="33"/>
      <c r="K53" s="33"/>
      <c r="L53" s="33"/>
      <c r="M53" s="34"/>
    </row>
    <row r="54" spans="1:13" hidden="1" outlineLevel="1" x14ac:dyDescent="0.25">
      <c r="A54" s="35"/>
      <c r="B54" s="36"/>
      <c r="C54" s="37"/>
      <c r="D54" s="37"/>
      <c r="E54" s="37"/>
      <c r="F54" s="37"/>
      <c r="G54" s="37"/>
      <c r="H54" s="37"/>
      <c r="I54" s="37"/>
      <c r="J54" s="37"/>
      <c r="K54" s="37"/>
    </row>
    <row r="55" spans="1:13" ht="15" hidden="1" customHeight="1" outlineLevel="1" x14ac:dyDescent="0.25">
      <c r="A55" s="38"/>
      <c r="B55" s="114"/>
      <c r="C55" s="114"/>
      <c r="D55" s="114"/>
      <c r="E55" s="114"/>
      <c r="F55" s="114"/>
      <c r="G55" s="114"/>
      <c r="H55" s="114"/>
      <c r="I55" s="114"/>
      <c r="J55" s="43"/>
      <c r="K55" s="43"/>
    </row>
    <row r="56" spans="1:13" hidden="1" outlineLevel="1" x14ac:dyDescent="0.25">
      <c r="A56" s="38"/>
      <c r="B56" s="98" t="s">
        <v>76</v>
      </c>
      <c r="C56" s="98"/>
      <c r="D56" s="98"/>
      <c r="E56" s="98"/>
      <c r="F56" s="98"/>
      <c r="G56" s="98"/>
      <c r="H56" s="98"/>
      <c r="I56" s="98"/>
      <c r="J56" s="42"/>
      <c r="K56" s="42"/>
      <c r="L56" s="72"/>
      <c r="M56" s="72"/>
    </row>
    <row r="57" spans="1:13" ht="15" hidden="1" customHeight="1" outlineLevel="1" x14ac:dyDescent="0.25">
      <c r="A57" s="73">
        <v>1</v>
      </c>
      <c r="B57" s="98" t="s">
        <v>44</v>
      </c>
      <c r="C57" s="98"/>
      <c r="D57" s="98"/>
      <c r="E57" s="98"/>
      <c r="F57" s="98"/>
      <c r="G57" s="98"/>
      <c r="H57" s="98"/>
      <c r="I57" s="98"/>
      <c r="J57" s="42"/>
      <c r="K57" s="42"/>
      <c r="L57" s="72"/>
      <c r="M57" s="72"/>
    </row>
    <row r="58" spans="1:13" ht="15" hidden="1" customHeight="1" outlineLevel="1" x14ac:dyDescent="0.25">
      <c r="A58" s="38" t="s">
        <v>43</v>
      </c>
      <c r="B58" s="98" t="s">
        <v>77</v>
      </c>
      <c r="C58" s="98"/>
      <c r="D58" s="98"/>
      <c r="E58" s="98"/>
      <c r="F58" s="98"/>
      <c r="G58" s="98"/>
      <c r="H58" s="98"/>
      <c r="I58" s="98"/>
      <c r="J58" s="98"/>
      <c r="K58" s="98"/>
      <c r="L58" s="98"/>
      <c r="M58" s="98"/>
    </row>
    <row r="59" spans="1:13" hidden="1" outlineLevel="1" x14ac:dyDescent="0.25">
      <c r="A59" s="41" t="s">
        <v>14</v>
      </c>
      <c r="B59" s="98" t="s">
        <v>78</v>
      </c>
      <c r="C59" s="98"/>
      <c r="D59" s="98"/>
      <c r="E59" s="98"/>
      <c r="F59" s="98"/>
      <c r="G59" s="98"/>
      <c r="H59" s="98"/>
      <c r="I59" s="98"/>
      <c r="J59" s="42"/>
      <c r="K59" s="42"/>
      <c r="L59" s="72"/>
      <c r="M59" s="72"/>
    </row>
    <row r="60" spans="1:13" hidden="1" outlineLevel="1" x14ac:dyDescent="0.25">
      <c r="A60" s="41" t="s">
        <v>28</v>
      </c>
      <c r="B60" s="42" t="s">
        <v>79</v>
      </c>
      <c r="C60" s="42"/>
      <c r="D60" s="42"/>
      <c r="E60" s="42"/>
      <c r="F60" s="42"/>
      <c r="G60" s="42"/>
      <c r="H60" s="42"/>
      <c r="I60" s="42"/>
      <c r="J60" s="42"/>
      <c r="K60" s="42"/>
      <c r="L60" s="72"/>
      <c r="M60" s="72"/>
    </row>
    <row r="61" spans="1:13" ht="15" hidden="1" customHeight="1" outlineLevel="1" x14ac:dyDescent="0.25">
      <c r="A61" s="41" t="s">
        <v>35</v>
      </c>
      <c r="B61" s="98" t="s">
        <v>80</v>
      </c>
      <c r="C61" s="98"/>
      <c r="D61" s="98"/>
      <c r="E61" s="98"/>
      <c r="F61" s="98"/>
      <c r="G61" s="98"/>
      <c r="H61" s="42"/>
      <c r="I61" s="42"/>
      <c r="J61" s="42"/>
      <c r="K61" s="42"/>
      <c r="L61" s="72"/>
      <c r="M61" s="72"/>
    </row>
    <row r="62" spans="1:13" ht="27.75" hidden="1" customHeight="1" outlineLevel="1" x14ac:dyDescent="0.25">
      <c r="A62" s="38" t="s">
        <v>39</v>
      </c>
      <c r="B62" s="98" t="s">
        <v>48</v>
      </c>
      <c r="C62" s="98"/>
      <c r="D62" s="98"/>
      <c r="E62" s="98"/>
      <c r="F62" s="98"/>
      <c r="G62" s="98"/>
      <c r="H62" s="98"/>
      <c r="I62" s="98"/>
      <c r="J62" s="42"/>
      <c r="K62" s="42"/>
      <c r="L62" s="72"/>
      <c r="M62" s="72"/>
    </row>
    <row r="63" spans="1:13" ht="25.5" hidden="1" customHeight="1" outlineLevel="1" x14ac:dyDescent="0.25">
      <c r="A63" s="38" t="s">
        <v>75</v>
      </c>
      <c r="B63" s="98" t="s">
        <v>81</v>
      </c>
      <c r="C63" s="98"/>
      <c r="D63" s="98"/>
      <c r="E63" s="98"/>
      <c r="F63" s="98"/>
      <c r="G63" s="98"/>
      <c r="H63" s="98"/>
      <c r="I63" s="98"/>
      <c r="J63" s="42"/>
      <c r="K63" s="42"/>
      <c r="L63" s="72"/>
      <c r="M63" s="72"/>
    </row>
    <row r="64" spans="1:13" ht="25.5" hidden="1" customHeight="1" outlineLevel="1" x14ac:dyDescent="0.25">
      <c r="A64" s="38" t="s">
        <v>66</v>
      </c>
      <c r="B64" s="98" t="s">
        <v>82</v>
      </c>
      <c r="C64" s="98"/>
      <c r="D64" s="98"/>
      <c r="E64" s="98"/>
      <c r="F64" s="98"/>
      <c r="G64" s="98"/>
      <c r="H64" s="98"/>
      <c r="I64" s="98"/>
      <c r="J64" s="42"/>
      <c r="K64" s="42"/>
      <c r="L64" s="72"/>
      <c r="M64" s="72"/>
    </row>
    <row r="65" spans="1:13" ht="25.5" hidden="1" customHeight="1" outlineLevel="1" x14ac:dyDescent="0.25">
      <c r="A65" s="38" t="s">
        <v>73</v>
      </c>
      <c r="B65" s="98" t="s">
        <v>83</v>
      </c>
      <c r="C65" s="98"/>
      <c r="D65" s="98"/>
      <c r="E65" s="98"/>
      <c r="F65" s="98"/>
      <c r="G65" s="98"/>
      <c r="H65" s="98"/>
      <c r="I65" s="98"/>
      <c r="J65" s="42"/>
      <c r="K65" s="42"/>
      <c r="L65" s="72"/>
      <c r="M65" s="72"/>
    </row>
    <row r="66" spans="1:13" hidden="1" outlineLevel="1" x14ac:dyDescent="0.25">
      <c r="B66" s="74" t="s">
        <v>84</v>
      </c>
      <c r="C66" s="75"/>
      <c r="D66" s="75"/>
      <c r="E66" s="75"/>
      <c r="F66" s="75"/>
      <c r="G66" s="75"/>
      <c r="H66" s="75"/>
      <c r="I66" s="75"/>
      <c r="J66" s="75"/>
      <c r="K66" s="75"/>
      <c r="L66" s="72"/>
      <c r="M66" s="72"/>
    </row>
    <row r="67" spans="1:13" ht="28.5" hidden="1" customHeight="1" outlineLevel="1" x14ac:dyDescent="0.25">
      <c r="B67" s="39" t="s">
        <v>42</v>
      </c>
    </row>
    <row r="68" spans="1:13" hidden="1" outlineLevel="1" x14ac:dyDescent="0.25">
      <c r="B68" s="76"/>
    </row>
    <row r="69" spans="1:13" hidden="1" outlineLevel="2" x14ac:dyDescent="0.25">
      <c r="A69" s="4"/>
      <c r="B69" s="115" t="s">
        <v>85</v>
      </c>
      <c r="C69" s="115"/>
      <c r="D69" s="115"/>
      <c r="E69" s="115"/>
      <c r="F69" s="115"/>
      <c r="G69" s="115"/>
      <c r="H69" s="92"/>
      <c r="I69" s="5"/>
      <c r="J69" s="5"/>
      <c r="K69" s="5"/>
    </row>
    <row r="70" spans="1:13" s="78" customFormat="1" hidden="1" outlineLevel="2" x14ac:dyDescent="0.25">
      <c r="A70" s="4"/>
      <c r="B70" s="77"/>
      <c r="C70" s="77"/>
      <c r="D70" s="77"/>
      <c r="E70" s="77"/>
      <c r="F70" s="77"/>
      <c r="G70" s="77"/>
      <c r="H70" s="77"/>
      <c r="I70" s="5"/>
      <c r="J70" s="5"/>
      <c r="K70" s="5"/>
    </row>
    <row r="71" spans="1:13" ht="15.75" hidden="1" outlineLevel="2" thickTop="1" x14ac:dyDescent="0.25">
      <c r="A71" s="6"/>
      <c r="B71" s="7" t="s">
        <v>52</v>
      </c>
      <c r="C71" s="99" t="s">
        <v>3</v>
      </c>
      <c r="D71" s="137"/>
      <c r="E71" s="116"/>
      <c r="F71" s="79"/>
      <c r="G71" s="120" t="s">
        <v>86</v>
      </c>
      <c r="H71" s="137"/>
      <c r="I71" s="100"/>
      <c r="J71" s="80"/>
      <c r="K71" s="80"/>
    </row>
    <row r="72" spans="1:13" hidden="1" outlineLevel="2" x14ac:dyDescent="0.25">
      <c r="A72" s="44"/>
      <c r="B72" s="45" t="s">
        <v>87</v>
      </c>
      <c r="C72" s="117"/>
      <c r="D72" s="112"/>
      <c r="E72" s="118"/>
      <c r="F72" s="81"/>
      <c r="G72" s="121"/>
      <c r="H72" s="112"/>
      <c r="I72" s="122"/>
      <c r="J72" s="80"/>
      <c r="K72" s="80"/>
    </row>
    <row r="73" spans="1:13" hidden="1" outlineLevel="2" x14ac:dyDescent="0.25">
      <c r="A73" s="10"/>
      <c r="B73" s="11" t="s">
        <v>88</v>
      </c>
      <c r="C73" s="101"/>
      <c r="D73" s="138"/>
      <c r="E73" s="119"/>
      <c r="F73" s="82"/>
      <c r="G73" s="123"/>
      <c r="H73" s="138"/>
      <c r="I73" s="102"/>
      <c r="J73" s="80"/>
      <c r="K73" s="80"/>
    </row>
    <row r="74" spans="1:13" hidden="1" outlineLevel="2" x14ac:dyDescent="0.25">
      <c r="A74" s="104" t="s">
        <v>5</v>
      </c>
      <c r="B74" s="106" t="s">
        <v>6</v>
      </c>
      <c r="C74" s="12" t="s">
        <v>56</v>
      </c>
      <c r="D74" s="46"/>
      <c r="E74" s="47" t="s">
        <v>57</v>
      </c>
      <c r="F74" s="46"/>
      <c r="G74" s="48" t="s">
        <v>56</v>
      </c>
      <c r="H74" s="46"/>
      <c r="I74" s="13" t="s">
        <v>57</v>
      </c>
      <c r="J74" s="83"/>
      <c r="K74" s="83"/>
    </row>
    <row r="75" spans="1:13" hidden="1" outlineLevel="2" x14ac:dyDescent="0.25">
      <c r="A75" s="104"/>
      <c r="B75" s="106"/>
      <c r="C75" s="49">
        <v>0.08</v>
      </c>
      <c r="D75" s="50"/>
      <c r="E75" s="51">
        <v>0.1</v>
      </c>
      <c r="F75" s="51"/>
      <c r="G75" s="49">
        <v>0.08</v>
      </c>
      <c r="H75" s="49"/>
      <c r="I75" s="52">
        <v>0.1</v>
      </c>
      <c r="J75" s="84"/>
      <c r="K75" s="84"/>
    </row>
    <row r="76" spans="1:13" hidden="1" outlineLevel="2" x14ac:dyDescent="0.25">
      <c r="A76" s="105"/>
      <c r="B76" s="107"/>
      <c r="C76" s="12" t="s">
        <v>9</v>
      </c>
      <c r="D76" s="46"/>
      <c r="E76" s="47" t="s">
        <v>9</v>
      </c>
      <c r="F76" s="46"/>
      <c r="G76" s="48" t="s">
        <v>9</v>
      </c>
      <c r="H76" s="46"/>
      <c r="I76" s="13" t="s">
        <v>9</v>
      </c>
      <c r="J76" s="83"/>
      <c r="K76" s="83"/>
    </row>
    <row r="77" spans="1:13" hidden="1" outlineLevel="2" x14ac:dyDescent="0.25">
      <c r="A77" s="16" t="s">
        <v>10</v>
      </c>
      <c r="B77" s="17" t="s">
        <v>11</v>
      </c>
      <c r="C77" s="23">
        <v>4066.7200000000003</v>
      </c>
      <c r="D77" s="23"/>
      <c r="E77" s="23">
        <v>4546.68</v>
      </c>
      <c r="F77" s="23"/>
      <c r="G77" s="55">
        <v>4066.7200000000003</v>
      </c>
      <c r="H77" s="62"/>
      <c r="I77" s="19">
        <v>4546.68</v>
      </c>
      <c r="J77" s="20"/>
      <c r="K77" s="20"/>
    </row>
    <row r="78" spans="1:13" hidden="1" outlineLevel="2" x14ac:dyDescent="0.25">
      <c r="A78" s="16" t="s">
        <v>89</v>
      </c>
      <c r="B78" s="56" t="s">
        <v>59</v>
      </c>
      <c r="C78" s="29" t="s">
        <v>60</v>
      </c>
      <c r="D78" s="58"/>
      <c r="E78" s="59" t="s">
        <v>60</v>
      </c>
      <c r="F78" s="62"/>
      <c r="G78" s="55">
        <v>1116.4821207074697</v>
      </c>
      <c r="H78" s="62"/>
      <c r="I78" s="24">
        <v>1092.21</v>
      </c>
      <c r="J78" s="85"/>
      <c r="K78" s="85"/>
    </row>
    <row r="79" spans="1:13" hidden="1" outlineLevel="2" x14ac:dyDescent="0.25">
      <c r="A79" s="16" t="s">
        <v>61</v>
      </c>
      <c r="B79" s="86" t="s">
        <v>62</v>
      </c>
      <c r="C79" s="18" t="s">
        <v>14</v>
      </c>
      <c r="D79" s="60"/>
      <c r="E79" s="59" t="s">
        <v>14</v>
      </c>
      <c r="F79" s="62"/>
      <c r="G79" s="55" t="s">
        <v>14</v>
      </c>
      <c r="H79" s="62"/>
      <c r="I79" s="24" t="s">
        <v>14</v>
      </c>
      <c r="J79" s="85"/>
      <c r="K79" s="85"/>
    </row>
    <row r="80" spans="1:13" hidden="1" outlineLevel="2" x14ac:dyDescent="0.25">
      <c r="A80" s="16" t="s">
        <v>63</v>
      </c>
      <c r="B80" s="56" t="s">
        <v>64</v>
      </c>
      <c r="C80" s="55" t="s">
        <v>65</v>
      </c>
      <c r="D80" s="62"/>
      <c r="E80" s="24" t="s">
        <v>75</v>
      </c>
      <c r="F80" s="62"/>
      <c r="G80" s="23" t="s">
        <v>75</v>
      </c>
      <c r="H80" s="62"/>
      <c r="I80" s="24" t="s">
        <v>75</v>
      </c>
      <c r="J80" s="85"/>
      <c r="K80" s="85"/>
    </row>
    <row r="81" spans="1:13" hidden="1" outlineLevel="2" x14ac:dyDescent="0.25">
      <c r="A81" s="16" t="s">
        <v>15</v>
      </c>
      <c r="B81" s="17" t="s">
        <v>16</v>
      </c>
      <c r="C81" s="23">
        <v>18.582266130890762</v>
      </c>
      <c r="D81" s="62"/>
      <c r="E81" s="59">
        <v>18.582266130890762</v>
      </c>
      <c r="F81" s="62"/>
      <c r="G81" s="55">
        <v>18.582266130890762</v>
      </c>
      <c r="H81" s="62"/>
      <c r="I81" s="24">
        <v>18.582266130890762</v>
      </c>
      <c r="J81" s="85"/>
      <c r="K81" s="85"/>
    </row>
    <row r="82" spans="1:13" hidden="1" outlineLevel="2" x14ac:dyDescent="0.25">
      <c r="A82" s="16" t="s">
        <v>17</v>
      </c>
      <c r="B82" s="17" t="s">
        <v>18</v>
      </c>
      <c r="C82" s="18">
        <v>65.472307442355259</v>
      </c>
      <c r="D82" s="60"/>
      <c r="E82" s="63">
        <v>65.472307442355259</v>
      </c>
      <c r="F82" s="60"/>
      <c r="G82" s="64">
        <v>65.472307442355259</v>
      </c>
      <c r="H82" s="60"/>
      <c r="I82" s="19">
        <v>65.472307442355259</v>
      </c>
      <c r="J82" s="20"/>
      <c r="K82" s="20"/>
    </row>
    <row r="83" spans="1:13" hidden="1" outlineLevel="2" x14ac:dyDescent="0.25">
      <c r="A83" s="16" t="s">
        <v>19</v>
      </c>
      <c r="B83" s="17" t="s">
        <v>20</v>
      </c>
      <c r="C83" s="18">
        <v>11.160667999999999</v>
      </c>
      <c r="D83" s="60"/>
      <c r="E83" s="63">
        <v>11.160667999999999</v>
      </c>
      <c r="F83" s="60"/>
      <c r="G83" s="64">
        <v>11.160667999999999</v>
      </c>
      <c r="H83" s="60"/>
      <c r="I83" s="19">
        <v>11.160667999999999</v>
      </c>
      <c r="J83" s="20"/>
      <c r="K83" s="20"/>
    </row>
    <row r="84" spans="1:13" hidden="1" outlineLevel="2" x14ac:dyDescent="0.25">
      <c r="A84" s="16"/>
      <c r="B84" s="17" t="s">
        <v>67</v>
      </c>
      <c r="C84" s="29">
        <v>71.510000000000005</v>
      </c>
      <c r="D84" s="58"/>
      <c r="E84" s="59">
        <v>71.510000000000005</v>
      </c>
      <c r="F84" s="62"/>
      <c r="G84" s="55">
        <v>71.510000000000005</v>
      </c>
      <c r="H84" s="62"/>
      <c r="I84" s="24">
        <v>71.510000000000005</v>
      </c>
      <c r="J84" s="85"/>
      <c r="K84" s="85"/>
    </row>
    <row r="85" spans="1:13" hidden="1" outlineLevel="2" x14ac:dyDescent="0.25">
      <c r="A85" s="25" t="s">
        <v>21</v>
      </c>
      <c r="B85" s="26" t="s">
        <v>22</v>
      </c>
      <c r="C85" s="27">
        <v>4233.4452415732467</v>
      </c>
      <c r="D85" s="53"/>
      <c r="E85" s="54">
        <v>4713.4052415732476</v>
      </c>
      <c r="F85" s="53"/>
      <c r="G85" s="66">
        <v>5349.9273622807177</v>
      </c>
      <c r="H85" s="53"/>
      <c r="I85" s="28">
        <v>5805.6152415732477</v>
      </c>
      <c r="J85" s="87"/>
      <c r="K85" s="87"/>
    </row>
    <row r="86" spans="1:13" hidden="1" outlineLevel="2" x14ac:dyDescent="0.25">
      <c r="A86" s="16" t="s">
        <v>23</v>
      </c>
      <c r="B86" s="17" t="s">
        <v>24</v>
      </c>
      <c r="C86" s="23">
        <v>240</v>
      </c>
      <c r="D86" s="62"/>
      <c r="E86" s="59">
        <v>240</v>
      </c>
      <c r="F86" s="62"/>
      <c r="G86" s="55" t="s">
        <v>43</v>
      </c>
      <c r="H86" s="62"/>
      <c r="I86" s="24" t="s">
        <v>43</v>
      </c>
      <c r="J86" s="85"/>
      <c r="K86" s="85"/>
    </row>
    <row r="87" spans="1:13" hidden="1" outlineLevel="2" x14ac:dyDescent="0.25">
      <c r="A87" s="16" t="s">
        <v>70</v>
      </c>
      <c r="B87" s="17" t="s">
        <v>27</v>
      </c>
      <c r="C87" s="23">
        <v>475</v>
      </c>
      <c r="D87" s="62"/>
      <c r="E87" s="59">
        <v>204</v>
      </c>
      <c r="F87" s="62"/>
      <c r="G87" s="55">
        <v>1168.1099999999999</v>
      </c>
      <c r="H87" s="62"/>
      <c r="I87" s="24">
        <v>301.48</v>
      </c>
      <c r="J87" s="85"/>
      <c r="K87" s="85"/>
    </row>
    <row r="88" spans="1:13" hidden="1" outlineLevel="2" x14ac:dyDescent="0.25">
      <c r="A88" s="25" t="s">
        <v>72</v>
      </c>
      <c r="B88" s="26" t="s">
        <v>30</v>
      </c>
      <c r="C88" s="27">
        <v>4948.4452415732467</v>
      </c>
      <c r="D88" s="53"/>
      <c r="E88" s="54">
        <v>5157.4052415732476</v>
      </c>
      <c r="F88" s="53"/>
      <c r="G88" s="66">
        <v>6518.0373622807174</v>
      </c>
      <c r="H88" s="53"/>
      <c r="I88" s="28">
        <v>6107.0952415732481</v>
      </c>
      <c r="J88" s="87"/>
      <c r="K88" s="87"/>
    </row>
    <row r="89" spans="1:13" hidden="1" outlineLevel="2" x14ac:dyDescent="0.25">
      <c r="A89" s="16" t="s">
        <v>31</v>
      </c>
      <c r="B89" s="17" t="s">
        <v>32</v>
      </c>
      <c r="C89" s="23">
        <v>400</v>
      </c>
      <c r="D89" s="62"/>
      <c r="E89" s="59">
        <v>400</v>
      </c>
      <c r="F89" s="62"/>
      <c r="G89" s="55" t="s">
        <v>43</v>
      </c>
      <c r="H89" s="62"/>
      <c r="I89" s="24" t="s">
        <v>43</v>
      </c>
      <c r="J89" s="85"/>
      <c r="K89" s="85"/>
    </row>
    <row r="90" spans="1:13" hidden="1" outlineLevel="2" x14ac:dyDescent="0.25">
      <c r="A90" s="16" t="s">
        <v>33</v>
      </c>
      <c r="B90" s="17" t="s">
        <v>34</v>
      </c>
      <c r="C90" s="18" t="s">
        <v>35</v>
      </c>
      <c r="D90" s="60"/>
      <c r="E90" s="59" t="s">
        <v>74</v>
      </c>
      <c r="F90" s="62"/>
      <c r="G90" s="64" t="s">
        <v>35</v>
      </c>
      <c r="H90" s="60"/>
      <c r="I90" s="24" t="s">
        <v>74</v>
      </c>
      <c r="J90" s="85"/>
      <c r="K90" s="85"/>
    </row>
    <row r="91" spans="1:13" hidden="1" outlineLevel="2" x14ac:dyDescent="0.25">
      <c r="A91" s="16" t="s">
        <v>37</v>
      </c>
      <c r="B91" s="17" t="s">
        <v>38</v>
      </c>
      <c r="C91" s="18" t="s">
        <v>39</v>
      </c>
      <c r="D91" s="60"/>
      <c r="E91" s="63" t="s">
        <v>39</v>
      </c>
      <c r="F91" s="60"/>
      <c r="G91" s="64" t="s">
        <v>39</v>
      </c>
      <c r="H91" s="60"/>
      <c r="I91" s="19" t="s">
        <v>39</v>
      </c>
      <c r="J91" s="20"/>
      <c r="K91" s="20"/>
    </row>
    <row r="92" spans="1:13" ht="15.75" hidden="1" outlineLevel="2" thickBot="1" x14ac:dyDescent="0.3">
      <c r="A92" s="31" t="s">
        <v>40</v>
      </c>
      <c r="B92" s="32" t="s">
        <v>41</v>
      </c>
      <c r="C92" s="33"/>
      <c r="D92" s="68"/>
      <c r="E92" s="69"/>
      <c r="F92" s="68"/>
      <c r="G92" s="70"/>
      <c r="H92" s="68"/>
      <c r="I92" s="34"/>
      <c r="J92" s="87"/>
      <c r="K92" s="87"/>
    </row>
    <row r="93" spans="1:13" hidden="1" outlineLevel="2" x14ac:dyDescent="0.25"/>
    <row r="94" spans="1:13" hidden="1" outlineLevel="2" x14ac:dyDescent="0.25">
      <c r="A94" s="38"/>
      <c r="B94" s="98" t="s">
        <v>90</v>
      </c>
      <c r="C94" s="98"/>
      <c r="D94" s="98"/>
      <c r="E94" s="98"/>
      <c r="F94" s="98"/>
      <c r="G94" s="98"/>
      <c r="H94" s="42"/>
      <c r="I94" s="72"/>
      <c r="J94" s="72"/>
      <c r="K94" s="72"/>
      <c r="L94" s="72"/>
      <c r="M94" s="72"/>
    </row>
    <row r="95" spans="1:13" hidden="1" outlineLevel="2" x14ac:dyDescent="0.25">
      <c r="A95" s="88">
        <v>1</v>
      </c>
      <c r="B95" s="98" t="s">
        <v>44</v>
      </c>
      <c r="C95" s="98"/>
      <c r="D95" s="98"/>
      <c r="E95" s="98"/>
      <c r="F95" s="98"/>
      <c r="G95" s="98"/>
      <c r="H95" s="98"/>
      <c r="I95" s="98"/>
      <c r="J95" s="42"/>
      <c r="K95" s="42"/>
      <c r="L95" s="72"/>
      <c r="M95" s="72"/>
    </row>
    <row r="96" spans="1:13" ht="15" hidden="1" customHeight="1" outlineLevel="2" x14ac:dyDescent="0.25">
      <c r="A96" s="38" t="s">
        <v>43</v>
      </c>
      <c r="B96" s="98" t="s">
        <v>91</v>
      </c>
      <c r="C96" s="98"/>
      <c r="D96" s="98"/>
      <c r="E96" s="98"/>
      <c r="F96" s="98"/>
      <c r="G96" s="98"/>
      <c r="H96" s="98"/>
      <c r="I96" s="98"/>
      <c r="J96" s="98"/>
      <c r="K96" s="98"/>
      <c r="L96" s="98"/>
      <c r="M96" s="98"/>
    </row>
    <row r="97" spans="1:15" ht="15" hidden="1" customHeight="1" outlineLevel="2" x14ac:dyDescent="0.25">
      <c r="A97" s="38" t="s">
        <v>14</v>
      </c>
      <c r="B97" s="98" t="s">
        <v>92</v>
      </c>
      <c r="C97" s="98"/>
      <c r="D97" s="98"/>
      <c r="E97" s="98"/>
      <c r="F97" s="98"/>
      <c r="G97" s="98"/>
      <c r="H97" s="98"/>
      <c r="I97" s="98"/>
      <c r="J97" s="98"/>
      <c r="K97" s="98"/>
      <c r="L97" s="98"/>
      <c r="M97" s="72"/>
    </row>
    <row r="98" spans="1:15" hidden="1" outlineLevel="2" x14ac:dyDescent="0.25">
      <c r="A98" s="41" t="s">
        <v>28</v>
      </c>
      <c r="B98" s="98" t="s">
        <v>80</v>
      </c>
      <c r="C98" s="98"/>
      <c r="D98" s="98"/>
      <c r="E98" s="98"/>
      <c r="F98" s="98"/>
      <c r="G98" s="98"/>
      <c r="H98" s="42"/>
      <c r="I98" s="72"/>
      <c r="J98" s="72"/>
      <c r="K98" s="72"/>
      <c r="L98" s="72"/>
      <c r="M98" s="72"/>
    </row>
    <row r="99" spans="1:15" ht="25.5" hidden="1" customHeight="1" outlineLevel="2" x14ac:dyDescent="0.25">
      <c r="A99" s="41" t="s">
        <v>35</v>
      </c>
      <c r="B99" s="98" t="s">
        <v>48</v>
      </c>
      <c r="C99" s="98"/>
      <c r="D99" s="98"/>
      <c r="E99" s="98"/>
      <c r="F99" s="98"/>
      <c r="G99" s="98"/>
      <c r="H99" s="98"/>
      <c r="I99" s="98"/>
      <c r="J99" s="42"/>
      <c r="K99" s="42"/>
      <c r="L99" s="72"/>
      <c r="M99" s="72"/>
    </row>
    <row r="100" spans="1:15" s="90" customFormat="1" ht="12.75" hidden="1" outlineLevel="2" x14ac:dyDescent="0.25">
      <c r="A100" s="41" t="s">
        <v>39</v>
      </c>
      <c r="B100" s="98" t="s">
        <v>93</v>
      </c>
      <c r="C100" s="98"/>
      <c r="D100" s="98"/>
      <c r="E100" s="98"/>
      <c r="F100" s="98"/>
      <c r="G100" s="98"/>
      <c r="H100" s="98"/>
      <c r="I100" s="98"/>
      <c r="J100" s="98"/>
      <c r="K100" s="98"/>
      <c r="L100" s="98"/>
      <c r="M100" s="98"/>
      <c r="N100" s="89"/>
      <c r="O100" s="89"/>
    </row>
    <row r="101" spans="1:15" ht="30" hidden="1" customHeight="1" outlineLevel="2" x14ac:dyDescent="0.25">
      <c r="A101" s="91" t="s">
        <v>75</v>
      </c>
      <c r="B101" s="98" t="s">
        <v>82</v>
      </c>
      <c r="C101" s="98"/>
      <c r="D101" s="98"/>
      <c r="E101" s="98"/>
      <c r="F101" s="98"/>
      <c r="G101" s="98"/>
      <c r="H101" s="98"/>
      <c r="I101" s="98"/>
      <c r="J101" s="42"/>
      <c r="K101" s="42"/>
    </row>
    <row r="102" spans="1:15" hidden="1" outlineLevel="1" x14ac:dyDescent="0.25"/>
    <row r="103" spans="1:15" ht="84.75" hidden="1" customHeight="1" outlineLevel="2" x14ac:dyDescent="0.25">
      <c r="A103" s="124" t="s">
        <v>94</v>
      </c>
      <c r="B103" s="124"/>
      <c r="C103" s="124"/>
      <c r="D103" s="124"/>
      <c r="E103" s="124"/>
      <c r="F103" s="124"/>
      <c r="G103" s="124"/>
      <c r="H103" s="95"/>
    </row>
    <row r="104" spans="1:15" hidden="1" outlineLevel="1" x14ac:dyDescent="0.25"/>
    <row r="105" spans="1:15" collapsed="1" x14ac:dyDescent="0.25"/>
    <row r="106" spans="1:15" s="78" customFormat="1" ht="15.75" outlineLevel="1" thickBot="1" x14ac:dyDescent="0.3">
      <c r="A106" s="4" t="s">
        <v>95</v>
      </c>
      <c r="B106" s="77"/>
      <c r="C106" s="77"/>
      <c r="D106" s="77"/>
      <c r="E106" s="77"/>
      <c r="F106" s="77"/>
      <c r="G106" s="77"/>
      <c r="H106" s="77"/>
      <c r="I106" s="5"/>
      <c r="J106" s="5"/>
      <c r="K106" s="5"/>
    </row>
    <row r="107" spans="1:15" ht="15.75" customHeight="1" outlineLevel="1" thickTop="1" x14ac:dyDescent="0.25">
      <c r="A107" s="6"/>
      <c r="B107" s="7" t="s">
        <v>52</v>
      </c>
      <c r="C107" s="125" t="s">
        <v>96</v>
      </c>
      <c r="D107" s="126"/>
      <c r="E107" s="126"/>
      <c r="F107" s="127"/>
      <c r="G107" s="125" t="s">
        <v>97</v>
      </c>
      <c r="H107" s="126"/>
      <c r="I107" s="126"/>
      <c r="J107" s="127"/>
      <c r="K107" s="128" t="s">
        <v>98</v>
      </c>
      <c r="L107" s="134"/>
      <c r="M107" s="129"/>
    </row>
    <row r="108" spans="1:15" outlineLevel="1" x14ac:dyDescent="0.25">
      <c r="A108" s="44"/>
      <c r="B108" s="45" t="s">
        <v>87</v>
      </c>
      <c r="C108" s="108"/>
      <c r="D108" s="109"/>
      <c r="E108" s="109"/>
      <c r="F108" s="110"/>
      <c r="G108" s="108"/>
      <c r="H108" s="109"/>
      <c r="I108" s="109"/>
      <c r="J108" s="110"/>
      <c r="K108" s="130"/>
      <c r="L108" s="135"/>
      <c r="M108" s="131"/>
    </row>
    <row r="109" spans="1:15" ht="47.25" customHeight="1" outlineLevel="1" x14ac:dyDescent="0.25">
      <c r="A109" s="10"/>
      <c r="B109" s="11" t="s">
        <v>99</v>
      </c>
      <c r="C109" s="111"/>
      <c r="D109" s="112"/>
      <c r="E109" s="112"/>
      <c r="F109" s="113"/>
      <c r="G109" s="111"/>
      <c r="H109" s="112"/>
      <c r="I109" s="112"/>
      <c r="J109" s="113"/>
      <c r="K109" s="132"/>
      <c r="L109" s="136"/>
      <c r="M109" s="133"/>
    </row>
    <row r="110" spans="1:15" ht="33.75" customHeight="1" outlineLevel="1" x14ac:dyDescent="0.25">
      <c r="A110" s="104" t="s">
        <v>5</v>
      </c>
      <c r="B110" s="106" t="s">
        <v>6</v>
      </c>
      <c r="C110" s="12" t="s">
        <v>56</v>
      </c>
      <c r="D110" s="12" t="s">
        <v>56</v>
      </c>
      <c r="E110" s="13" t="s">
        <v>8</v>
      </c>
      <c r="F110" s="13" t="s">
        <v>100</v>
      </c>
      <c r="G110" s="48" t="s">
        <v>56</v>
      </c>
      <c r="H110" s="12" t="s">
        <v>56</v>
      </c>
      <c r="I110" s="13" t="s">
        <v>8</v>
      </c>
      <c r="J110" s="13" t="s">
        <v>100</v>
      </c>
      <c r="K110" s="12" t="s">
        <v>56</v>
      </c>
      <c r="L110" s="48" t="s">
        <v>7</v>
      </c>
      <c r="M110" s="13" t="s">
        <v>8</v>
      </c>
    </row>
    <row r="111" spans="1:15" outlineLevel="1" x14ac:dyDescent="0.25">
      <c r="A111" s="104"/>
      <c r="B111" s="106"/>
      <c r="C111" s="49"/>
      <c r="D111" s="96">
        <v>0.08</v>
      </c>
      <c r="E111" s="51">
        <v>0</v>
      </c>
      <c r="F111" s="51">
        <v>0.04</v>
      </c>
      <c r="G111" s="49"/>
      <c r="H111" s="96">
        <v>0.08</v>
      </c>
      <c r="I111" s="52">
        <v>0</v>
      </c>
      <c r="J111" s="52">
        <v>0.04</v>
      </c>
      <c r="K111" s="49"/>
      <c r="L111" s="49">
        <v>0.08</v>
      </c>
      <c r="M111" s="52">
        <v>0.1</v>
      </c>
    </row>
    <row r="112" spans="1:15" outlineLevel="1" x14ac:dyDescent="0.25">
      <c r="A112" s="105"/>
      <c r="B112" s="107"/>
      <c r="C112" s="12" t="s">
        <v>9</v>
      </c>
      <c r="D112" s="12" t="s">
        <v>9</v>
      </c>
      <c r="E112" s="47" t="s">
        <v>9</v>
      </c>
      <c r="F112" s="47" t="s">
        <v>9</v>
      </c>
      <c r="G112" s="48" t="s">
        <v>9</v>
      </c>
      <c r="H112" s="12" t="s">
        <v>9</v>
      </c>
      <c r="I112" s="13" t="s">
        <v>9</v>
      </c>
      <c r="J112" s="13" t="s">
        <v>9</v>
      </c>
      <c r="K112" s="12" t="s">
        <v>9</v>
      </c>
      <c r="L112" s="48" t="s">
        <v>9</v>
      </c>
      <c r="M112" s="13" t="s">
        <v>9</v>
      </c>
    </row>
    <row r="113" spans="1:13" outlineLevel="1" x14ac:dyDescent="0.25">
      <c r="A113" s="16" t="s">
        <v>10</v>
      </c>
      <c r="B113" s="17" t="s">
        <v>11</v>
      </c>
      <c r="C113" s="23">
        <v>3739.23</v>
      </c>
      <c r="D113" s="23">
        <v>4066.7188000000001</v>
      </c>
      <c r="E113" s="23">
        <v>3346.1358593750001</v>
      </c>
      <c r="F113" s="23">
        <v>3610.9408250000001</v>
      </c>
      <c r="G113" s="55">
        <v>3739.23</v>
      </c>
      <c r="H113" s="62">
        <v>4066.7188000000001</v>
      </c>
      <c r="I113" s="63">
        <v>3944.53</v>
      </c>
      <c r="J113" s="19">
        <v>4185.3900000000003</v>
      </c>
      <c r="K113" s="55">
        <v>3739.23</v>
      </c>
      <c r="L113" s="55">
        <v>4066.7200000000003</v>
      </c>
      <c r="M113" s="19">
        <v>4546.68</v>
      </c>
    </row>
    <row r="114" spans="1:13" outlineLevel="1" x14ac:dyDescent="0.25">
      <c r="A114" s="16" t="s">
        <v>89</v>
      </c>
      <c r="B114" s="56" t="s">
        <v>59</v>
      </c>
      <c r="C114" s="29" t="s">
        <v>60</v>
      </c>
      <c r="D114" s="29" t="s">
        <v>60</v>
      </c>
      <c r="E114" s="59" t="s">
        <v>60</v>
      </c>
      <c r="F114" s="59" t="s">
        <v>60</v>
      </c>
      <c r="G114" s="55">
        <v>1213.5675225081191</v>
      </c>
      <c r="H114" s="62">
        <v>1213.5675225081191</v>
      </c>
      <c r="I114" s="63">
        <v>1213.5675225081191</v>
      </c>
      <c r="J114" s="24">
        <v>1165.03</v>
      </c>
      <c r="K114" s="55">
        <v>1213.5675225081191</v>
      </c>
      <c r="L114" s="55">
        <v>1116.4821207074697</v>
      </c>
      <c r="M114" s="24">
        <v>1092.21</v>
      </c>
    </row>
    <row r="115" spans="1:13" outlineLevel="1" x14ac:dyDescent="0.25">
      <c r="A115" s="16" t="s">
        <v>61</v>
      </c>
      <c r="B115" s="86" t="s">
        <v>62</v>
      </c>
      <c r="C115" s="18" t="s">
        <v>14</v>
      </c>
      <c r="D115" s="18" t="s">
        <v>14</v>
      </c>
      <c r="E115" s="59" t="s">
        <v>14</v>
      </c>
      <c r="F115" s="59" t="s">
        <v>14</v>
      </c>
      <c r="G115" s="55" t="s">
        <v>14</v>
      </c>
      <c r="H115" s="62" t="s">
        <v>14</v>
      </c>
      <c r="I115" s="63" t="s">
        <v>14</v>
      </c>
      <c r="J115" s="24" t="s">
        <v>14</v>
      </c>
      <c r="K115" s="55" t="s">
        <v>14</v>
      </c>
      <c r="L115" s="55" t="s">
        <v>14</v>
      </c>
      <c r="M115" s="24" t="s">
        <v>14</v>
      </c>
    </row>
    <row r="116" spans="1:13" outlineLevel="1" x14ac:dyDescent="0.25">
      <c r="A116" s="16" t="s">
        <v>63</v>
      </c>
      <c r="B116" s="56" t="s">
        <v>64</v>
      </c>
      <c r="C116" s="55" t="s">
        <v>65</v>
      </c>
      <c r="D116" s="62" t="s">
        <v>65</v>
      </c>
      <c r="E116" s="59" t="s">
        <v>65</v>
      </c>
      <c r="F116" s="24" t="s">
        <v>75</v>
      </c>
      <c r="G116" s="55" t="s">
        <v>65</v>
      </c>
      <c r="H116" s="62" t="s">
        <v>65</v>
      </c>
      <c r="I116" s="63" t="s">
        <v>65</v>
      </c>
      <c r="J116" s="24" t="s">
        <v>75</v>
      </c>
      <c r="K116" s="55" t="s">
        <v>75</v>
      </c>
      <c r="L116" s="55" t="s">
        <v>75</v>
      </c>
      <c r="M116" s="24" t="s">
        <v>75</v>
      </c>
    </row>
    <row r="117" spans="1:13" outlineLevel="1" x14ac:dyDescent="0.25">
      <c r="A117" s="16" t="s">
        <v>15</v>
      </c>
      <c r="B117" s="17" t="s">
        <v>16</v>
      </c>
      <c r="C117" s="23">
        <v>18.582266130890762</v>
      </c>
      <c r="D117" s="62">
        <v>18.582266130890762</v>
      </c>
      <c r="E117" s="59">
        <v>18.582266130890762</v>
      </c>
      <c r="F117" s="59">
        <v>18.582266130890762</v>
      </c>
      <c r="G117" s="55">
        <v>18.582266130890762</v>
      </c>
      <c r="H117" s="62">
        <v>18.582266130890762</v>
      </c>
      <c r="I117" s="63">
        <v>18.582266130890762</v>
      </c>
      <c r="J117" s="24">
        <v>18.582266130890762</v>
      </c>
      <c r="K117" s="55">
        <v>18.582266130890762</v>
      </c>
      <c r="L117" s="55">
        <v>18.582266130890762</v>
      </c>
      <c r="M117" s="24">
        <v>18.582266130890762</v>
      </c>
    </row>
    <row r="118" spans="1:13" outlineLevel="1" x14ac:dyDescent="0.25">
      <c r="A118" s="16" t="s">
        <v>17</v>
      </c>
      <c r="B118" s="17" t="s">
        <v>18</v>
      </c>
      <c r="C118" s="18">
        <v>65.472307442355259</v>
      </c>
      <c r="D118" s="62">
        <v>65.472307442355259</v>
      </c>
      <c r="E118" s="63">
        <v>65.472307442355259</v>
      </c>
      <c r="F118" s="63">
        <v>65.472307442355259</v>
      </c>
      <c r="G118" s="64">
        <v>65.472307442355259</v>
      </c>
      <c r="H118" s="62">
        <v>65.472307442355259</v>
      </c>
      <c r="I118" s="63">
        <v>65.472307442355259</v>
      </c>
      <c r="J118" s="19">
        <v>65.472307442355259</v>
      </c>
      <c r="K118" s="64">
        <v>65.472307442355259</v>
      </c>
      <c r="L118" s="64">
        <v>65.472307442355259</v>
      </c>
      <c r="M118" s="19">
        <v>65.472307442355259</v>
      </c>
    </row>
    <row r="119" spans="1:13" outlineLevel="1" x14ac:dyDescent="0.25">
      <c r="A119" s="16" t="s">
        <v>19</v>
      </c>
      <c r="B119" s="17" t="s">
        <v>20</v>
      </c>
      <c r="C119" s="18">
        <v>11.160667999999999</v>
      </c>
      <c r="D119" s="62">
        <v>11.160667999999999</v>
      </c>
      <c r="E119" s="63">
        <v>11.160667999999999</v>
      </c>
      <c r="F119" s="63">
        <v>11.160667999999999</v>
      </c>
      <c r="G119" s="64">
        <v>11.160667999999999</v>
      </c>
      <c r="H119" s="62">
        <v>11.160667999999999</v>
      </c>
      <c r="I119" s="63">
        <v>11.160667999999999</v>
      </c>
      <c r="J119" s="19">
        <v>11.160667999999999</v>
      </c>
      <c r="K119" s="64">
        <v>11.160667999999999</v>
      </c>
      <c r="L119" s="64">
        <v>11.160667999999999</v>
      </c>
      <c r="M119" s="19">
        <v>11.160667999999999</v>
      </c>
    </row>
    <row r="120" spans="1:13" outlineLevel="1" x14ac:dyDescent="0.25">
      <c r="A120" s="16"/>
      <c r="B120" s="17" t="s">
        <v>67</v>
      </c>
      <c r="C120" s="29">
        <v>71.510000000000005</v>
      </c>
      <c r="D120" s="62">
        <v>71.510000000000005</v>
      </c>
      <c r="E120" s="59">
        <v>71.510000000000005</v>
      </c>
      <c r="F120" s="59">
        <v>71.510000000000005</v>
      </c>
      <c r="G120" s="55">
        <v>71.510000000000005</v>
      </c>
      <c r="H120" s="62">
        <v>71.510000000000005</v>
      </c>
      <c r="I120" s="63">
        <v>71.510000000000005</v>
      </c>
      <c r="J120" s="24">
        <v>71.510000000000005</v>
      </c>
      <c r="K120" s="55">
        <v>71.510000000000005</v>
      </c>
      <c r="L120" s="55">
        <v>71.510000000000005</v>
      </c>
      <c r="M120" s="24">
        <v>71.510000000000005</v>
      </c>
    </row>
    <row r="121" spans="1:13" outlineLevel="1" x14ac:dyDescent="0.25">
      <c r="A121" s="25" t="s">
        <v>21</v>
      </c>
      <c r="B121" s="26" t="s">
        <v>22</v>
      </c>
      <c r="C121" s="27">
        <v>3905.9552415732464</v>
      </c>
      <c r="D121" s="27">
        <v>4233.444041573247</v>
      </c>
      <c r="E121" s="54">
        <v>3512.8611009482461</v>
      </c>
      <c r="F121" s="54">
        <v>3777.6660665732466</v>
      </c>
      <c r="G121" s="66">
        <v>5119.5227640813664</v>
      </c>
      <c r="H121" s="66">
        <v>5447.0115640813665</v>
      </c>
      <c r="I121" s="54">
        <v>5324.8227640813666</v>
      </c>
      <c r="J121" s="28">
        <v>5517.1452415732474</v>
      </c>
      <c r="K121" s="66">
        <v>5119.5227640813664</v>
      </c>
      <c r="L121" s="66">
        <v>5349.9273622807177</v>
      </c>
      <c r="M121" s="28">
        <v>5805.6152415732477</v>
      </c>
    </row>
    <row r="122" spans="1:13" outlineLevel="1" x14ac:dyDescent="0.25">
      <c r="A122" s="16" t="s">
        <v>23</v>
      </c>
      <c r="B122" s="17" t="s">
        <v>24</v>
      </c>
      <c r="C122" s="62" t="s">
        <v>43</v>
      </c>
      <c r="D122" s="62" t="s">
        <v>43</v>
      </c>
      <c r="E122" s="59" t="s">
        <v>43</v>
      </c>
      <c r="F122" s="59" t="s">
        <v>43</v>
      </c>
      <c r="G122" s="55" t="s">
        <v>43</v>
      </c>
      <c r="H122" s="62" t="s">
        <v>43</v>
      </c>
      <c r="I122" s="59" t="s">
        <v>43</v>
      </c>
      <c r="J122" s="59" t="s">
        <v>43</v>
      </c>
      <c r="K122" s="55" t="s">
        <v>43</v>
      </c>
      <c r="L122" s="55" t="s">
        <v>43</v>
      </c>
      <c r="M122" s="24" t="s">
        <v>43</v>
      </c>
    </row>
    <row r="123" spans="1:13" outlineLevel="1" x14ac:dyDescent="0.25">
      <c r="A123" s="16" t="s">
        <v>68</v>
      </c>
      <c r="B123" s="17" t="s">
        <v>69</v>
      </c>
      <c r="C123" s="62" t="s">
        <v>66</v>
      </c>
      <c r="D123" s="62" t="s">
        <v>66</v>
      </c>
      <c r="E123" s="59" t="s">
        <v>66</v>
      </c>
      <c r="F123" s="59" t="s">
        <v>66</v>
      </c>
      <c r="G123" s="55" t="s">
        <v>66</v>
      </c>
      <c r="H123" s="62" t="s">
        <v>66</v>
      </c>
      <c r="I123" s="59" t="s">
        <v>66</v>
      </c>
      <c r="J123" s="59" t="s">
        <v>66</v>
      </c>
      <c r="K123" s="55" t="s">
        <v>66</v>
      </c>
      <c r="L123" s="55" t="s">
        <v>66</v>
      </c>
      <c r="M123" s="24" t="s">
        <v>66</v>
      </c>
    </row>
    <row r="124" spans="1:13" outlineLevel="1" x14ac:dyDescent="0.25">
      <c r="A124" s="16" t="s">
        <v>70</v>
      </c>
      <c r="B124" s="17" t="s">
        <v>27</v>
      </c>
      <c r="C124" s="23" t="s">
        <v>28</v>
      </c>
      <c r="D124" s="62" t="s">
        <v>28</v>
      </c>
      <c r="E124" s="59" t="s">
        <v>28</v>
      </c>
      <c r="F124" s="59" t="s">
        <v>28</v>
      </c>
      <c r="G124" s="55" t="s">
        <v>28</v>
      </c>
      <c r="H124" s="62" t="s">
        <v>28</v>
      </c>
      <c r="I124" s="59" t="s">
        <v>28</v>
      </c>
      <c r="J124" s="59" t="s">
        <v>28</v>
      </c>
      <c r="K124" s="55" t="s">
        <v>28</v>
      </c>
      <c r="L124" s="55" t="s">
        <v>28</v>
      </c>
      <c r="M124" s="24" t="s">
        <v>28</v>
      </c>
    </row>
    <row r="125" spans="1:13" outlineLevel="1" x14ac:dyDescent="0.25">
      <c r="A125" s="25" t="s">
        <v>72</v>
      </c>
      <c r="B125" s="26" t="s">
        <v>30</v>
      </c>
      <c r="C125" s="27">
        <v>3905.9552415732464</v>
      </c>
      <c r="D125" s="27">
        <v>4233.444041573247</v>
      </c>
      <c r="E125" s="54">
        <v>3512.8611009482461</v>
      </c>
      <c r="F125" s="54">
        <v>3777.6660665732466</v>
      </c>
      <c r="G125" s="27">
        <v>5119.5227640813664</v>
      </c>
      <c r="H125" s="27">
        <v>5447.0115640813665</v>
      </c>
      <c r="I125" s="54">
        <v>5324.8227640813666</v>
      </c>
      <c r="J125" s="54">
        <v>5517.1452415732474</v>
      </c>
      <c r="K125" s="27">
        <v>5119.5227640813664</v>
      </c>
      <c r="L125" s="27">
        <v>5349.9273622807177</v>
      </c>
      <c r="M125" s="54">
        <v>5805.6152415732477</v>
      </c>
    </row>
    <row r="126" spans="1:13" outlineLevel="1" x14ac:dyDescent="0.25">
      <c r="A126" s="16" t="s">
        <v>31</v>
      </c>
      <c r="B126" s="17" t="s">
        <v>32</v>
      </c>
      <c r="C126" s="23" t="s">
        <v>73</v>
      </c>
      <c r="D126" s="62" t="s">
        <v>73</v>
      </c>
      <c r="E126" s="59" t="s">
        <v>73</v>
      </c>
      <c r="F126" s="59" t="s">
        <v>73</v>
      </c>
      <c r="G126" s="55" t="s">
        <v>73</v>
      </c>
      <c r="H126" s="62" t="s">
        <v>73</v>
      </c>
      <c r="I126" s="59" t="s">
        <v>73</v>
      </c>
      <c r="J126" s="59" t="s">
        <v>73</v>
      </c>
      <c r="K126" s="55" t="s">
        <v>73</v>
      </c>
      <c r="L126" s="55" t="s">
        <v>73</v>
      </c>
      <c r="M126" s="24" t="s">
        <v>73</v>
      </c>
    </row>
    <row r="127" spans="1:13" outlineLevel="1" x14ac:dyDescent="0.25">
      <c r="A127" s="16" t="s">
        <v>33</v>
      </c>
      <c r="B127" s="17" t="s">
        <v>34</v>
      </c>
      <c r="C127" s="18" t="s">
        <v>35</v>
      </c>
      <c r="D127" s="62" t="s">
        <v>35</v>
      </c>
      <c r="E127" s="59" t="s">
        <v>74</v>
      </c>
      <c r="F127" s="59" t="s">
        <v>74</v>
      </c>
      <c r="G127" s="64" t="s">
        <v>35</v>
      </c>
      <c r="H127" s="62" t="s">
        <v>35</v>
      </c>
      <c r="I127" s="59" t="s">
        <v>74</v>
      </c>
      <c r="J127" s="59" t="s">
        <v>74</v>
      </c>
      <c r="K127" s="64" t="s">
        <v>35</v>
      </c>
      <c r="L127" s="64" t="s">
        <v>35</v>
      </c>
      <c r="M127" s="24" t="s">
        <v>74</v>
      </c>
    </row>
    <row r="128" spans="1:13" outlineLevel="1" x14ac:dyDescent="0.25">
      <c r="A128" s="16" t="s">
        <v>37</v>
      </c>
      <c r="B128" s="17" t="s">
        <v>38</v>
      </c>
      <c r="C128" s="18" t="s">
        <v>39</v>
      </c>
      <c r="D128" s="62" t="s">
        <v>39</v>
      </c>
      <c r="E128" s="63" t="s">
        <v>39</v>
      </c>
      <c r="F128" s="63" t="s">
        <v>39</v>
      </c>
      <c r="G128" s="64" t="s">
        <v>39</v>
      </c>
      <c r="H128" s="62" t="s">
        <v>39</v>
      </c>
      <c r="I128" s="63" t="s">
        <v>39</v>
      </c>
      <c r="J128" s="63" t="s">
        <v>39</v>
      </c>
      <c r="K128" s="64" t="s">
        <v>39</v>
      </c>
      <c r="L128" s="64" t="s">
        <v>39</v>
      </c>
      <c r="M128" s="19" t="s">
        <v>39</v>
      </c>
    </row>
    <row r="129" spans="1:15" ht="15.75" outlineLevel="1" thickBot="1" x14ac:dyDescent="0.3">
      <c r="A129" s="31" t="s">
        <v>40</v>
      </c>
      <c r="B129" s="32" t="s">
        <v>41</v>
      </c>
      <c r="C129" s="33"/>
      <c r="D129" s="68"/>
      <c r="E129" s="69"/>
      <c r="F129" s="68"/>
      <c r="G129" s="70"/>
      <c r="H129" s="68"/>
      <c r="I129" s="69"/>
      <c r="J129" s="68"/>
      <c r="K129" s="70"/>
      <c r="L129" s="70"/>
      <c r="M129" s="34"/>
    </row>
    <row r="130" spans="1:15" ht="15.75" outlineLevel="1" thickTop="1" x14ac:dyDescent="0.25"/>
    <row r="131" spans="1:15" outlineLevel="1" x14ac:dyDescent="0.25">
      <c r="A131" s="38"/>
      <c r="B131" s="98"/>
      <c r="C131" s="98"/>
      <c r="D131" s="98"/>
      <c r="E131" s="98"/>
      <c r="F131" s="98"/>
      <c r="G131" s="98"/>
      <c r="H131" s="42"/>
      <c r="I131" s="72"/>
      <c r="J131" s="72"/>
      <c r="K131" s="72"/>
      <c r="L131" s="72"/>
      <c r="M131" s="72"/>
    </row>
    <row r="132" spans="1:15" outlineLevel="1" x14ac:dyDescent="0.25">
      <c r="A132" s="88">
        <v>1</v>
      </c>
      <c r="B132" s="98" t="s">
        <v>44</v>
      </c>
      <c r="C132" s="98"/>
      <c r="D132" s="98"/>
      <c r="E132" s="98"/>
      <c r="F132" s="98"/>
      <c r="G132" s="98"/>
      <c r="H132" s="98"/>
      <c r="I132" s="98"/>
      <c r="J132" s="42"/>
      <c r="K132" s="42"/>
      <c r="L132" s="72"/>
      <c r="M132" s="72"/>
    </row>
    <row r="133" spans="1:15" ht="15" customHeight="1" outlineLevel="1" x14ac:dyDescent="0.25">
      <c r="A133" s="38" t="s">
        <v>43</v>
      </c>
      <c r="B133" s="98" t="s">
        <v>91</v>
      </c>
      <c r="C133" s="98"/>
      <c r="D133" s="98"/>
      <c r="E133" s="98"/>
      <c r="F133" s="98"/>
      <c r="G133" s="98"/>
      <c r="H133" s="98"/>
      <c r="I133" s="98"/>
      <c r="J133" s="98"/>
      <c r="K133" s="98"/>
      <c r="L133" s="98"/>
      <c r="M133" s="98"/>
    </row>
    <row r="134" spans="1:15" ht="15" customHeight="1" outlineLevel="1" x14ac:dyDescent="0.25">
      <c r="A134" s="38" t="s">
        <v>14</v>
      </c>
      <c r="B134" s="98" t="s">
        <v>92</v>
      </c>
      <c r="C134" s="98"/>
      <c r="D134" s="98"/>
      <c r="E134" s="98"/>
      <c r="F134" s="98"/>
      <c r="G134" s="98"/>
      <c r="H134" s="98"/>
      <c r="I134" s="98"/>
      <c r="J134" s="98"/>
      <c r="K134" s="98"/>
      <c r="L134" s="98"/>
      <c r="M134" s="72"/>
    </row>
    <row r="135" spans="1:15" outlineLevel="1" x14ac:dyDescent="0.25">
      <c r="A135" s="41" t="s">
        <v>28</v>
      </c>
      <c r="B135" s="98" t="s">
        <v>80</v>
      </c>
      <c r="C135" s="98"/>
      <c r="D135" s="98"/>
      <c r="E135" s="98"/>
      <c r="F135" s="98"/>
      <c r="G135" s="98"/>
      <c r="H135" s="42"/>
      <c r="I135" s="72"/>
      <c r="J135" s="72"/>
      <c r="K135" s="72"/>
      <c r="L135" s="72"/>
      <c r="M135" s="72"/>
    </row>
    <row r="136" spans="1:15" ht="25.5" customHeight="1" outlineLevel="1" x14ac:dyDescent="0.25">
      <c r="A136" s="41" t="s">
        <v>35</v>
      </c>
      <c r="B136" s="98" t="s">
        <v>48</v>
      </c>
      <c r="C136" s="98"/>
      <c r="D136" s="98"/>
      <c r="E136" s="98"/>
      <c r="F136" s="98"/>
      <c r="G136" s="98"/>
      <c r="H136" s="98"/>
      <c r="I136" s="98"/>
      <c r="J136" s="42"/>
      <c r="K136" s="42"/>
      <c r="L136" s="72"/>
      <c r="M136" s="72"/>
    </row>
    <row r="137" spans="1:15" s="90" customFormat="1" ht="12.75" outlineLevel="1" x14ac:dyDescent="0.25">
      <c r="A137" s="41" t="s">
        <v>39</v>
      </c>
      <c r="B137" s="98" t="s">
        <v>49</v>
      </c>
      <c r="C137" s="98"/>
      <c r="D137" s="98"/>
      <c r="E137" s="98"/>
      <c r="F137" s="98"/>
      <c r="G137" s="98"/>
      <c r="H137" s="98"/>
      <c r="I137" s="98"/>
      <c r="J137" s="98"/>
      <c r="K137" s="98"/>
      <c r="L137" s="98"/>
      <c r="M137" s="98"/>
      <c r="N137" s="89"/>
      <c r="O137" s="89"/>
    </row>
    <row r="138" spans="1:15" ht="30" customHeight="1" outlineLevel="1" x14ac:dyDescent="0.25">
      <c r="A138" s="91" t="s">
        <v>75</v>
      </c>
      <c r="B138" s="98" t="s">
        <v>82</v>
      </c>
      <c r="C138" s="98"/>
      <c r="D138" s="98"/>
      <c r="E138" s="98"/>
      <c r="F138" s="98"/>
      <c r="G138" s="98"/>
      <c r="H138" s="98"/>
      <c r="I138" s="98"/>
      <c r="J138" s="42"/>
      <c r="K138" s="42"/>
    </row>
    <row r="139" spans="1:15" outlineLevel="1" x14ac:dyDescent="0.25">
      <c r="A139" s="91" t="s">
        <v>66</v>
      </c>
      <c r="B139" s="98" t="s">
        <v>101</v>
      </c>
      <c r="C139" s="98"/>
      <c r="D139" s="98"/>
      <c r="E139" s="98"/>
      <c r="F139" s="98"/>
      <c r="G139" s="98"/>
      <c r="H139" s="98"/>
      <c r="I139" s="98"/>
      <c r="J139" s="42"/>
      <c r="K139" s="42"/>
    </row>
    <row r="140" spans="1:15" outlineLevel="1" x14ac:dyDescent="0.25">
      <c r="A140" s="91" t="s">
        <v>73</v>
      </c>
      <c r="B140" s="98" t="s">
        <v>51</v>
      </c>
      <c r="C140" s="98"/>
      <c r="D140" s="98"/>
      <c r="E140" s="98"/>
      <c r="F140" s="98"/>
      <c r="G140" s="98"/>
      <c r="H140" s="98"/>
      <c r="I140" s="98"/>
      <c r="J140" s="42"/>
      <c r="K140" s="42"/>
    </row>
    <row r="142" spans="1:15" ht="84.75" customHeight="1" x14ac:dyDescent="0.25">
      <c r="A142" s="124" t="s">
        <v>94</v>
      </c>
      <c r="B142" s="124"/>
      <c r="C142" s="124"/>
      <c r="D142" s="124"/>
      <c r="E142" s="124"/>
      <c r="F142" s="124"/>
      <c r="G142" s="124"/>
      <c r="H142" s="95"/>
    </row>
  </sheetData>
  <sheetProtection algorithmName="SHA-512" hashValue="8qM99VciVhVoMFcdaATuhtgzpxw3a/HJnoqhheBijTPkGHLPo1lXoOAmP1Li95i3krsfz40M8TfOIXO88BPtKw==" saltValue="SegAQh+ioHMk8CTv4y9J5g==" spinCount="100000" sheet="1" objects="1" scenarios="1"/>
  <mergeCells count="56">
    <mergeCell ref="A142:G142"/>
    <mergeCell ref="B135:G135"/>
    <mergeCell ref="B136:I136"/>
    <mergeCell ref="B137:M137"/>
    <mergeCell ref="B138:I138"/>
    <mergeCell ref="B139:I139"/>
    <mergeCell ref="B140:I140"/>
    <mergeCell ref="B134:L134"/>
    <mergeCell ref="B100:M100"/>
    <mergeCell ref="B101:I101"/>
    <mergeCell ref="A103:G103"/>
    <mergeCell ref="C107:F109"/>
    <mergeCell ref="G107:J109"/>
    <mergeCell ref="K107:M109"/>
    <mergeCell ref="A110:A112"/>
    <mergeCell ref="B110:B112"/>
    <mergeCell ref="B131:G131"/>
    <mergeCell ref="B132:I132"/>
    <mergeCell ref="B133:M133"/>
    <mergeCell ref="B99:I99"/>
    <mergeCell ref="B64:I64"/>
    <mergeCell ref="B65:I65"/>
    <mergeCell ref="B69:G69"/>
    <mergeCell ref="C71:E73"/>
    <mergeCell ref="G71:I73"/>
    <mergeCell ref="B94:G94"/>
    <mergeCell ref="B95:I95"/>
    <mergeCell ref="B96:M96"/>
    <mergeCell ref="B97:L97"/>
    <mergeCell ref="B98:G98"/>
    <mergeCell ref="A34:A36"/>
    <mergeCell ref="B34:B36"/>
    <mergeCell ref="B55:I55"/>
    <mergeCell ref="A74:A76"/>
    <mergeCell ref="B74:B76"/>
    <mergeCell ref="B57:I57"/>
    <mergeCell ref="B58:M58"/>
    <mergeCell ref="B59:I59"/>
    <mergeCell ref="B61:G61"/>
    <mergeCell ref="B62:I62"/>
    <mergeCell ref="B63:I63"/>
    <mergeCell ref="B56:I56"/>
    <mergeCell ref="B24:I24"/>
    <mergeCell ref="B25:I25"/>
    <mergeCell ref="B26:I26"/>
    <mergeCell ref="B27:I27"/>
    <mergeCell ref="B28:I28"/>
    <mergeCell ref="B29:M29"/>
    <mergeCell ref="C31:G33"/>
    <mergeCell ref="I31:M33"/>
    <mergeCell ref="B23:I23"/>
    <mergeCell ref="C3:D4"/>
    <mergeCell ref="F3:H4"/>
    <mergeCell ref="A5:A6"/>
    <mergeCell ref="B5:B6"/>
    <mergeCell ref="B22:I22"/>
  </mergeCells>
  <hyperlinks>
    <hyperlink ref="B21" location="Nota" display="Ver Nota Informativa"/>
    <hyperlink ref="B67" location="Nota" display="Ver Nota Informativa"/>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2"/>
  <sheetViews>
    <sheetView showGridLines="0" workbookViewId="0">
      <selection sqref="A1:XFD1048576"/>
    </sheetView>
  </sheetViews>
  <sheetFormatPr baseColWidth="10" defaultRowHeight="15" outlineLevelRow="2" x14ac:dyDescent="0.25"/>
  <cols>
    <col min="1" max="1" width="8" style="1" customWidth="1"/>
    <col min="2" max="2" width="50.28515625" style="2" customWidth="1"/>
    <col min="3" max="4" width="20.85546875" style="2" customWidth="1"/>
    <col min="5" max="5" width="17.28515625" style="2" customWidth="1"/>
    <col min="6" max="6" width="18.140625" style="2" customWidth="1"/>
    <col min="7" max="8" width="20.140625" style="2" customWidth="1"/>
    <col min="9" max="11" width="17.28515625" style="2" customWidth="1"/>
    <col min="12" max="12" width="17.7109375" style="3" customWidth="1"/>
    <col min="13" max="13" width="15.140625" style="3" customWidth="1"/>
    <col min="14" max="16384" width="11.42578125" style="3"/>
  </cols>
  <sheetData>
    <row r="1" spans="1:11" x14ac:dyDescent="0.25">
      <c r="B1" s="2" t="s">
        <v>117</v>
      </c>
    </row>
    <row r="2" spans="1:11" ht="15.75" thickBot="1" x14ac:dyDescent="0.3">
      <c r="A2" s="4" t="s">
        <v>1</v>
      </c>
      <c r="B2" s="5"/>
      <c r="C2" s="5"/>
      <c r="D2" s="5"/>
      <c r="E2" s="5"/>
      <c r="F2" s="5"/>
      <c r="G2" s="5"/>
      <c r="H2" s="5"/>
      <c r="I2" s="5"/>
      <c r="J2" s="5"/>
      <c r="K2" s="5"/>
    </row>
    <row r="3" spans="1:11" ht="18.75" customHeight="1" thickTop="1" x14ac:dyDescent="0.25">
      <c r="A3" s="6"/>
      <c r="B3" s="7" t="s">
        <v>2</v>
      </c>
      <c r="C3" s="125" t="s">
        <v>3</v>
      </c>
      <c r="D3" s="127"/>
      <c r="E3" s="8"/>
      <c r="F3" s="103"/>
      <c r="G3" s="103"/>
      <c r="H3" s="103"/>
      <c r="I3" s="8"/>
      <c r="J3" s="8"/>
      <c r="K3" s="3"/>
    </row>
    <row r="4" spans="1:11" ht="21" customHeight="1" x14ac:dyDescent="0.25">
      <c r="A4" s="10"/>
      <c r="B4" s="11" t="s">
        <v>4</v>
      </c>
      <c r="C4" s="111"/>
      <c r="D4" s="113"/>
      <c r="E4" s="8"/>
      <c r="F4" s="103"/>
      <c r="G4" s="103"/>
      <c r="H4" s="103"/>
      <c r="I4" s="8"/>
      <c r="J4" s="8"/>
      <c r="K4" s="3"/>
    </row>
    <row r="5" spans="1:11" s="15" customFormat="1" ht="39" customHeight="1" x14ac:dyDescent="0.25">
      <c r="A5" s="104" t="s">
        <v>5</v>
      </c>
      <c r="B5" s="106" t="s">
        <v>6</v>
      </c>
      <c r="C5" s="12" t="s">
        <v>7</v>
      </c>
      <c r="D5" s="13" t="s">
        <v>8</v>
      </c>
      <c r="E5" s="14"/>
      <c r="F5" s="14"/>
      <c r="H5" s="14"/>
      <c r="I5" s="14"/>
      <c r="J5" s="14"/>
    </row>
    <row r="6" spans="1:11" s="15" customFormat="1" x14ac:dyDescent="0.25">
      <c r="A6" s="105"/>
      <c r="B6" s="107"/>
      <c r="C6" s="12" t="s">
        <v>9</v>
      </c>
      <c r="D6" s="13" t="s">
        <v>9</v>
      </c>
      <c r="E6" s="14"/>
      <c r="F6" s="14"/>
      <c r="H6" s="14"/>
      <c r="I6" s="14"/>
      <c r="J6" s="14"/>
    </row>
    <row r="7" spans="1:11" x14ac:dyDescent="0.25">
      <c r="A7" s="16" t="s">
        <v>10</v>
      </c>
      <c r="B7" s="17" t="s">
        <v>11</v>
      </c>
      <c r="C7" s="18">
        <v>3753.8</v>
      </c>
      <c r="D7" s="19">
        <v>3622.64</v>
      </c>
      <c r="E7" s="20"/>
      <c r="F7" s="21"/>
      <c r="H7" s="21"/>
      <c r="I7" s="21"/>
      <c r="J7" s="21"/>
      <c r="K7" s="3"/>
    </row>
    <row r="8" spans="1:11" x14ac:dyDescent="0.25">
      <c r="A8" s="16" t="s">
        <v>12</v>
      </c>
      <c r="B8" s="17" t="s">
        <v>13</v>
      </c>
      <c r="C8" s="18" t="s">
        <v>14</v>
      </c>
      <c r="D8" s="19" t="s">
        <v>14</v>
      </c>
      <c r="E8" s="20"/>
      <c r="F8" s="22"/>
      <c r="H8" s="22"/>
      <c r="I8" s="22"/>
      <c r="J8" s="22"/>
      <c r="K8" s="3"/>
    </row>
    <row r="9" spans="1:11" x14ac:dyDescent="0.25">
      <c r="A9" s="16" t="s">
        <v>15</v>
      </c>
      <c r="B9" s="17" t="s">
        <v>16</v>
      </c>
      <c r="C9" s="23">
        <v>18.582266130890762</v>
      </c>
      <c r="D9" s="24">
        <v>18.582266130890762</v>
      </c>
      <c r="E9" s="20"/>
      <c r="F9" s="22"/>
      <c r="H9" s="22"/>
      <c r="I9" s="22"/>
      <c r="J9" s="22"/>
      <c r="K9" s="3"/>
    </row>
    <row r="10" spans="1:11" x14ac:dyDescent="0.25">
      <c r="A10" s="16" t="s">
        <v>17</v>
      </c>
      <c r="B10" s="17" t="s">
        <v>18</v>
      </c>
      <c r="C10" s="23">
        <v>65.472307442355259</v>
      </c>
      <c r="D10" s="24">
        <v>65.472307442355259</v>
      </c>
      <c r="E10" s="20"/>
      <c r="F10" s="22"/>
      <c r="H10" s="22"/>
      <c r="I10" s="22"/>
      <c r="J10" s="22"/>
      <c r="K10" s="3"/>
    </row>
    <row r="11" spans="1:11" x14ac:dyDescent="0.25">
      <c r="A11" s="16" t="s">
        <v>19</v>
      </c>
      <c r="B11" s="17" t="s">
        <v>20</v>
      </c>
      <c r="C11" s="23">
        <v>3.9253300000000007</v>
      </c>
      <c r="D11" s="24">
        <v>3.9253300000000007</v>
      </c>
      <c r="E11" s="20"/>
      <c r="F11" s="22"/>
      <c r="H11" s="22"/>
      <c r="I11" s="22"/>
      <c r="J11" s="22"/>
      <c r="K11" s="3"/>
    </row>
    <row r="12" spans="1:11" x14ac:dyDescent="0.25">
      <c r="A12" s="25" t="s">
        <v>21</v>
      </c>
      <c r="B12" s="26" t="s">
        <v>22</v>
      </c>
      <c r="C12" s="27">
        <v>3841.779903573246</v>
      </c>
      <c r="D12" s="28">
        <v>3710.6199035732461</v>
      </c>
      <c r="E12" s="20"/>
      <c r="F12" s="22"/>
      <c r="H12" s="22"/>
      <c r="I12" s="22"/>
      <c r="J12" s="22"/>
      <c r="K12" s="3"/>
    </row>
    <row r="13" spans="1:11" x14ac:dyDescent="0.25">
      <c r="A13" s="16" t="s">
        <v>23</v>
      </c>
      <c r="B13" s="17" t="s">
        <v>24</v>
      </c>
      <c r="C13" s="29" t="s">
        <v>25</v>
      </c>
      <c r="D13" s="24" t="s">
        <v>25</v>
      </c>
      <c r="E13" s="20"/>
      <c r="F13" s="22"/>
      <c r="H13" s="22"/>
      <c r="I13" s="22"/>
      <c r="J13" s="22"/>
      <c r="K13" s="3"/>
    </row>
    <row r="14" spans="1:11" x14ac:dyDescent="0.25">
      <c r="A14" s="16" t="s">
        <v>26</v>
      </c>
      <c r="B14" s="17" t="s">
        <v>27</v>
      </c>
      <c r="C14" s="23" t="s">
        <v>28</v>
      </c>
      <c r="D14" s="24" t="s">
        <v>28</v>
      </c>
      <c r="E14" s="20"/>
      <c r="F14" s="22"/>
      <c r="H14" s="22"/>
      <c r="I14" s="22"/>
      <c r="J14" s="22"/>
      <c r="K14" s="3"/>
    </row>
    <row r="15" spans="1:11" x14ac:dyDescent="0.25">
      <c r="A15" s="25" t="s">
        <v>29</v>
      </c>
      <c r="B15" s="26" t="s">
        <v>30</v>
      </c>
      <c r="C15" s="27">
        <v>3841.779903573246</v>
      </c>
      <c r="D15" s="28">
        <v>3710.6199035732461</v>
      </c>
      <c r="E15" s="20"/>
      <c r="F15" s="30"/>
      <c r="H15" s="22"/>
      <c r="I15" s="22"/>
      <c r="J15" s="22"/>
      <c r="K15" s="3"/>
    </row>
    <row r="16" spans="1:11" x14ac:dyDescent="0.25">
      <c r="A16" s="16" t="s">
        <v>31</v>
      </c>
      <c r="B16" s="17" t="s">
        <v>32</v>
      </c>
      <c r="C16" s="29" t="s">
        <v>25</v>
      </c>
      <c r="D16" s="24" t="s">
        <v>25</v>
      </c>
      <c r="E16" s="20"/>
      <c r="F16" s="22"/>
      <c r="H16" s="22"/>
      <c r="I16" s="22"/>
      <c r="J16" s="22"/>
      <c r="K16" s="3"/>
    </row>
    <row r="17" spans="1:13" x14ac:dyDescent="0.25">
      <c r="A17" s="16" t="s">
        <v>33</v>
      </c>
      <c r="B17" s="17" t="s">
        <v>34</v>
      </c>
      <c r="C17" s="18" t="s">
        <v>35</v>
      </c>
      <c r="D17" s="24" t="s">
        <v>36</v>
      </c>
      <c r="E17" s="20"/>
      <c r="F17" s="22"/>
      <c r="H17" s="22"/>
      <c r="I17" s="22"/>
      <c r="J17" s="22"/>
      <c r="K17" s="3"/>
    </row>
    <row r="18" spans="1:13" x14ac:dyDescent="0.25">
      <c r="A18" s="16" t="s">
        <v>37</v>
      </c>
      <c r="B18" s="17" t="s">
        <v>38</v>
      </c>
      <c r="C18" s="18" t="s">
        <v>39</v>
      </c>
      <c r="D18" s="24" t="s">
        <v>39</v>
      </c>
      <c r="E18" s="20"/>
      <c r="F18" s="22"/>
      <c r="H18" s="22"/>
      <c r="I18" s="22"/>
      <c r="J18" s="22"/>
      <c r="K18" s="3"/>
    </row>
    <row r="19" spans="1:13" ht="27" customHeight="1" thickBot="1" x14ac:dyDescent="0.3">
      <c r="A19" s="31" t="s">
        <v>40</v>
      </c>
      <c r="B19" s="32" t="s">
        <v>41</v>
      </c>
      <c r="C19" s="33"/>
      <c r="D19" s="34"/>
      <c r="E19" s="20"/>
      <c r="F19" s="22"/>
      <c r="H19" s="22"/>
      <c r="I19" s="22"/>
      <c r="J19" s="22"/>
      <c r="K19" s="3"/>
    </row>
    <row r="20" spans="1:13" ht="15.75" thickTop="1" x14ac:dyDescent="0.25">
      <c r="A20" s="35"/>
      <c r="B20" s="36"/>
      <c r="C20" s="37"/>
      <c r="D20" s="37"/>
      <c r="E20" s="37"/>
      <c r="F20" s="37"/>
      <c r="G20" s="37"/>
      <c r="H20" s="37"/>
      <c r="I20" s="37"/>
      <c r="J20" s="37"/>
      <c r="K20" s="37"/>
    </row>
    <row r="21" spans="1:13" ht="15" customHeight="1" x14ac:dyDescent="0.25">
      <c r="A21" s="38"/>
      <c r="B21" s="39" t="s">
        <v>42</v>
      </c>
      <c r="C21" s="40"/>
      <c r="D21" s="40"/>
      <c r="E21" s="40"/>
      <c r="F21" s="40"/>
      <c r="G21" s="40"/>
      <c r="H21" s="40"/>
      <c r="I21" s="40"/>
      <c r="J21" s="40"/>
      <c r="K21" s="40"/>
    </row>
    <row r="22" spans="1:13" ht="15" customHeight="1" x14ac:dyDescent="0.25">
      <c r="A22" s="41" t="s">
        <v>43</v>
      </c>
      <c r="B22" s="98" t="s">
        <v>44</v>
      </c>
      <c r="C22" s="98"/>
      <c r="D22" s="98"/>
      <c r="E22" s="98"/>
      <c r="F22" s="98"/>
      <c r="G22" s="98"/>
      <c r="H22" s="98"/>
      <c r="I22" s="98"/>
      <c r="J22" s="42"/>
      <c r="K22" s="42"/>
    </row>
    <row r="23" spans="1:13" ht="15" customHeight="1" x14ac:dyDescent="0.25">
      <c r="A23" s="41" t="s">
        <v>14</v>
      </c>
      <c r="B23" s="98" t="s">
        <v>45</v>
      </c>
      <c r="C23" s="98"/>
      <c r="D23" s="98"/>
      <c r="E23" s="98"/>
      <c r="F23" s="98"/>
      <c r="G23" s="98"/>
      <c r="H23" s="98"/>
      <c r="I23" s="98"/>
      <c r="J23" s="42"/>
      <c r="K23" s="42"/>
    </row>
    <row r="24" spans="1:13" ht="15" customHeight="1" x14ac:dyDescent="0.25">
      <c r="A24" s="41"/>
      <c r="B24" s="98" t="s">
        <v>46</v>
      </c>
      <c r="C24" s="98"/>
      <c r="D24" s="98"/>
      <c r="E24" s="98"/>
      <c r="F24" s="98"/>
      <c r="G24" s="98"/>
      <c r="H24" s="98"/>
      <c r="I24" s="98"/>
      <c r="J24" s="42"/>
      <c r="K24" s="42"/>
    </row>
    <row r="25" spans="1:13" x14ac:dyDescent="0.25">
      <c r="A25" s="41" t="s">
        <v>28</v>
      </c>
      <c r="B25" s="98" t="s">
        <v>47</v>
      </c>
      <c r="C25" s="98"/>
      <c r="D25" s="98"/>
      <c r="E25" s="98"/>
      <c r="F25" s="98"/>
      <c r="G25" s="98"/>
      <c r="H25" s="98"/>
      <c r="I25" s="98"/>
      <c r="J25" s="42"/>
      <c r="K25" s="42"/>
    </row>
    <row r="26" spans="1:13" ht="32.25" customHeight="1" x14ac:dyDescent="0.25">
      <c r="A26" s="41" t="s">
        <v>35</v>
      </c>
      <c r="B26" s="98" t="s">
        <v>48</v>
      </c>
      <c r="C26" s="98"/>
      <c r="D26" s="98"/>
      <c r="E26" s="98"/>
      <c r="F26" s="98"/>
      <c r="G26" s="98"/>
      <c r="H26" s="98"/>
      <c r="I26" s="98"/>
      <c r="J26" s="42"/>
      <c r="K26" s="42"/>
    </row>
    <row r="27" spans="1:13" x14ac:dyDescent="0.25">
      <c r="A27" s="38" t="s">
        <v>39</v>
      </c>
      <c r="B27" s="98" t="s">
        <v>49</v>
      </c>
      <c r="C27" s="98"/>
      <c r="D27" s="98"/>
      <c r="E27" s="98"/>
      <c r="F27" s="98"/>
      <c r="G27" s="98"/>
      <c r="H27" s="98"/>
      <c r="I27" s="98"/>
      <c r="J27" s="42"/>
      <c r="K27" s="42"/>
    </row>
    <row r="28" spans="1:13" x14ac:dyDescent="0.25">
      <c r="A28" s="38"/>
      <c r="B28" s="98" t="s">
        <v>50</v>
      </c>
      <c r="C28" s="98"/>
      <c r="D28" s="98"/>
      <c r="E28" s="98"/>
      <c r="F28" s="98"/>
      <c r="G28" s="98"/>
      <c r="H28" s="98"/>
      <c r="I28" s="98"/>
      <c r="J28" s="42"/>
      <c r="K28" s="42"/>
    </row>
    <row r="29" spans="1:13" x14ac:dyDescent="0.25">
      <c r="A29" s="38" t="s">
        <v>25</v>
      </c>
      <c r="B29" s="98" t="s">
        <v>51</v>
      </c>
      <c r="C29" s="98"/>
      <c r="D29" s="98"/>
      <c r="E29" s="98"/>
      <c r="F29" s="98"/>
      <c r="G29" s="98"/>
      <c r="H29" s="98"/>
      <c r="I29" s="98"/>
      <c r="J29" s="98"/>
      <c r="K29" s="98"/>
      <c r="L29" s="98"/>
      <c r="M29" s="98"/>
    </row>
    <row r="30" spans="1:13" x14ac:dyDescent="0.25">
      <c r="A30" s="38"/>
      <c r="B30" s="43"/>
      <c r="C30" s="43"/>
      <c r="D30" s="43"/>
      <c r="E30" s="43"/>
      <c r="F30" s="43"/>
      <c r="G30" s="43"/>
      <c r="H30" s="43"/>
      <c r="I30" s="43"/>
      <c r="J30" s="43"/>
      <c r="K30" s="43"/>
    </row>
    <row r="31" spans="1:13" ht="18.75" hidden="1" customHeight="1" outlineLevel="1" x14ac:dyDescent="0.25">
      <c r="A31" s="6"/>
      <c r="B31" s="7" t="s">
        <v>52</v>
      </c>
      <c r="C31" s="108" t="s">
        <v>3</v>
      </c>
      <c r="D31" s="109"/>
      <c r="E31" s="109"/>
      <c r="F31" s="109"/>
      <c r="G31" s="110"/>
      <c r="H31" s="80"/>
      <c r="I31" s="108" t="s">
        <v>53</v>
      </c>
      <c r="J31" s="109"/>
      <c r="K31" s="109"/>
      <c r="L31" s="109"/>
      <c r="M31" s="109"/>
    </row>
    <row r="32" spans="1:13" ht="24.75" hidden="1" customHeight="1" outlineLevel="1" x14ac:dyDescent="0.25">
      <c r="A32" s="44"/>
      <c r="B32" s="45" t="s">
        <v>54</v>
      </c>
      <c r="C32" s="108"/>
      <c r="D32" s="109"/>
      <c r="E32" s="109"/>
      <c r="F32" s="109"/>
      <c r="G32" s="110"/>
      <c r="H32" s="80"/>
      <c r="I32" s="108"/>
      <c r="J32" s="109"/>
      <c r="K32" s="109"/>
      <c r="L32" s="109"/>
      <c r="M32" s="109"/>
    </row>
    <row r="33" spans="1:13" ht="29.25" hidden="1" customHeight="1" outlineLevel="1" x14ac:dyDescent="0.25">
      <c r="A33" s="10"/>
      <c r="B33" s="11" t="s">
        <v>55</v>
      </c>
      <c r="C33" s="111"/>
      <c r="D33" s="112"/>
      <c r="E33" s="112"/>
      <c r="F33" s="112"/>
      <c r="G33" s="113"/>
      <c r="H33" s="81"/>
      <c r="I33" s="111"/>
      <c r="J33" s="112"/>
      <c r="K33" s="112"/>
      <c r="L33" s="112"/>
      <c r="M33" s="112"/>
    </row>
    <row r="34" spans="1:13" s="15" customFormat="1" hidden="1" outlineLevel="1" x14ac:dyDescent="0.25">
      <c r="A34" s="104" t="s">
        <v>5</v>
      </c>
      <c r="B34" s="106" t="s">
        <v>6</v>
      </c>
      <c r="C34" s="12" t="s">
        <v>56</v>
      </c>
      <c r="D34" s="12"/>
      <c r="E34" s="12" t="s">
        <v>56</v>
      </c>
      <c r="F34" s="46"/>
      <c r="G34" s="47" t="s">
        <v>57</v>
      </c>
      <c r="H34" s="46"/>
      <c r="I34" s="48" t="s">
        <v>56</v>
      </c>
      <c r="J34" s="48"/>
      <c r="K34" s="48"/>
      <c r="L34" s="48" t="s">
        <v>56</v>
      </c>
      <c r="M34" s="13" t="s">
        <v>57</v>
      </c>
    </row>
    <row r="35" spans="1:13" s="15" customFormat="1" hidden="1" outlineLevel="1" x14ac:dyDescent="0.25">
      <c r="A35" s="104"/>
      <c r="B35" s="106"/>
      <c r="C35" s="13"/>
      <c r="D35" s="13"/>
      <c r="E35" s="49">
        <v>0.08</v>
      </c>
      <c r="F35" s="50"/>
      <c r="G35" s="51">
        <v>0.1</v>
      </c>
      <c r="H35" s="51"/>
      <c r="I35" s="51"/>
      <c r="J35" s="51"/>
      <c r="K35" s="51"/>
      <c r="L35" s="49">
        <v>0.08</v>
      </c>
      <c r="M35" s="52">
        <v>0.1</v>
      </c>
    </row>
    <row r="36" spans="1:13" s="15" customFormat="1" hidden="1" outlineLevel="1" x14ac:dyDescent="0.25">
      <c r="A36" s="105"/>
      <c r="B36" s="107"/>
      <c r="C36" s="12" t="s">
        <v>9</v>
      </c>
      <c r="D36" s="12"/>
      <c r="E36" s="12" t="s">
        <v>9</v>
      </c>
      <c r="F36" s="46"/>
      <c r="G36" s="47" t="s">
        <v>9</v>
      </c>
      <c r="H36" s="46"/>
      <c r="I36" s="48" t="s">
        <v>9</v>
      </c>
      <c r="J36" s="48"/>
      <c r="K36" s="48"/>
      <c r="L36" s="48" t="s">
        <v>9</v>
      </c>
      <c r="M36" s="13" t="s">
        <v>9</v>
      </c>
    </row>
    <row r="37" spans="1:13" hidden="1" outlineLevel="1" x14ac:dyDescent="0.25">
      <c r="A37" s="16" t="s">
        <v>10</v>
      </c>
      <c r="B37" s="17" t="s">
        <v>11</v>
      </c>
      <c r="C37" s="27">
        <v>3739.23</v>
      </c>
      <c r="D37" s="27"/>
      <c r="E37" s="27">
        <v>4066.7200000000003</v>
      </c>
      <c r="F37" s="53"/>
      <c r="G37" s="54">
        <v>4546.68</v>
      </c>
      <c r="H37" s="53"/>
      <c r="I37" s="55">
        <v>3739.23</v>
      </c>
      <c r="J37" s="23"/>
      <c r="K37" s="23"/>
      <c r="L37" s="18">
        <v>4066.7200000000003</v>
      </c>
      <c r="M37" s="19">
        <v>4546.68</v>
      </c>
    </row>
    <row r="38" spans="1:13" hidden="1" outlineLevel="1" x14ac:dyDescent="0.25">
      <c r="A38" s="16" t="s">
        <v>58</v>
      </c>
      <c r="B38" s="56" t="s">
        <v>59</v>
      </c>
      <c r="C38" s="57" t="s">
        <v>60</v>
      </c>
      <c r="D38" s="57"/>
      <c r="E38" s="29" t="s">
        <v>60</v>
      </c>
      <c r="F38" s="58"/>
      <c r="G38" s="59" t="s">
        <v>60</v>
      </c>
      <c r="H38" s="62"/>
      <c r="I38" s="55">
        <v>1213.5675225081191</v>
      </c>
      <c r="J38" s="23"/>
      <c r="K38" s="23"/>
      <c r="L38" s="29">
        <v>1116.4821207074697</v>
      </c>
      <c r="M38" s="24">
        <v>1092.21</v>
      </c>
    </row>
    <row r="39" spans="1:13" hidden="1" outlineLevel="1" x14ac:dyDescent="0.25">
      <c r="A39" s="16" t="s">
        <v>61</v>
      </c>
      <c r="B39" s="56" t="s">
        <v>62</v>
      </c>
      <c r="C39" s="57" t="s">
        <v>28</v>
      </c>
      <c r="D39" s="57"/>
      <c r="E39" s="18" t="s">
        <v>28</v>
      </c>
      <c r="F39" s="60"/>
      <c r="G39" s="59" t="s">
        <v>28</v>
      </c>
      <c r="H39" s="62"/>
      <c r="I39" s="55" t="s">
        <v>28</v>
      </c>
      <c r="J39" s="23"/>
      <c r="K39" s="23"/>
      <c r="L39" s="18" t="s">
        <v>28</v>
      </c>
      <c r="M39" s="24" t="s">
        <v>28</v>
      </c>
    </row>
    <row r="40" spans="1:13" hidden="1" outlineLevel="1" x14ac:dyDescent="0.25">
      <c r="A40" s="16" t="s">
        <v>63</v>
      </c>
      <c r="B40" s="56" t="s">
        <v>64</v>
      </c>
      <c r="C40" s="57" t="s">
        <v>65</v>
      </c>
      <c r="D40" s="57"/>
      <c r="E40" s="18" t="s">
        <v>65</v>
      </c>
      <c r="F40" s="60"/>
      <c r="G40" s="24" t="s">
        <v>66</v>
      </c>
      <c r="H40" s="62"/>
      <c r="I40" s="23" t="s">
        <v>66</v>
      </c>
      <c r="J40" s="23"/>
      <c r="K40" s="23"/>
      <c r="L40" s="18" t="s">
        <v>66</v>
      </c>
      <c r="M40" s="24" t="s">
        <v>66</v>
      </c>
    </row>
    <row r="41" spans="1:13" hidden="1" outlineLevel="1" x14ac:dyDescent="0.25">
      <c r="A41" s="16" t="s">
        <v>15</v>
      </c>
      <c r="B41" s="17" t="s">
        <v>16</v>
      </c>
      <c r="C41" s="61">
        <v>18.582266130890762</v>
      </c>
      <c r="D41" s="61"/>
      <c r="E41" s="23">
        <v>18.582266130890762</v>
      </c>
      <c r="F41" s="62"/>
      <c r="G41" s="59">
        <v>18.582266130890762</v>
      </c>
      <c r="H41" s="62"/>
      <c r="I41" s="55">
        <v>18.582266130890762</v>
      </c>
      <c r="J41" s="23"/>
      <c r="K41" s="23"/>
      <c r="L41" s="23">
        <v>18.582266130890762</v>
      </c>
      <c r="M41" s="24">
        <v>18.582266130890762</v>
      </c>
    </row>
    <row r="42" spans="1:13" hidden="1" outlineLevel="1" x14ac:dyDescent="0.25">
      <c r="A42" s="16" t="s">
        <v>17</v>
      </c>
      <c r="B42" s="17" t="s">
        <v>18</v>
      </c>
      <c r="C42" s="61">
        <v>65.472307442355259</v>
      </c>
      <c r="D42" s="61"/>
      <c r="E42" s="18">
        <v>65.472307442355259</v>
      </c>
      <c r="F42" s="60"/>
      <c r="G42" s="63">
        <v>65.472307442355259</v>
      </c>
      <c r="H42" s="60"/>
      <c r="I42" s="64">
        <v>65.472307442355259</v>
      </c>
      <c r="J42" s="18"/>
      <c r="K42" s="18"/>
      <c r="L42" s="18">
        <v>65.472307442355259</v>
      </c>
      <c r="M42" s="19">
        <v>65.472307442355259</v>
      </c>
    </row>
    <row r="43" spans="1:13" hidden="1" outlineLevel="1" x14ac:dyDescent="0.25">
      <c r="A43" s="16" t="s">
        <v>19</v>
      </c>
      <c r="B43" s="17" t="s">
        <v>20</v>
      </c>
      <c r="C43" s="61">
        <v>11.160667999999999</v>
      </c>
      <c r="D43" s="61"/>
      <c r="E43" s="18">
        <v>11.160667999999999</v>
      </c>
      <c r="F43" s="60"/>
      <c r="G43" s="63">
        <v>11.160667999999999</v>
      </c>
      <c r="H43" s="60"/>
      <c r="I43" s="64">
        <v>11.160667999999999</v>
      </c>
      <c r="J43" s="18"/>
      <c r="K43" s="18"/>
      <c r="L43" s="18">
        <v>11.160667999999999</v>
      </c>
      <c r="M43" s="19">
        <v>11.160667999999999</v>
      </c>
    </row>
    <row r="44" spans="1:13" hidden="1" outlineLevel="1" x14ac:dyDescent="0.25">
      <c r="A44" s="16"/>
      <c r="B44" s="17" t="s">
        <v>67</v>
      </c>
      <c r="C44" s="61">
        <v>71.510000000000005</v>
      </c>
      <c r="D44" s="61"/>
      <c r="E44" s="29">
        <v>71.510000000000005</v>
      </c>
      <c r="F44" s="58"/>
      <c r="G44" s="59">
        <v>71.510000000000005</v>
      </c>
      <c r="H44" s="62"/>
      <c r="I44" s="55">
        <v>71.510000000000005</v>
      </c>
      <c r="J44" s="23"/>
      <c r="K44" s="23"/>
      <c r="L44" s="29">
        <v>71.510000000000005</v>
      </c>
      <c r="M44" s="24">
        <v>71.510000000000005</v>
      </c>
    </row>
    <row r="45" spans="1:13" hidden="1" outlineLevel="1" x14ac:dyDescent="0.25">
      <c r="A45" s="25" t="s">
        <v>21</v>
      </c>
      <c r="B45" s="26" t="s">
        <v>22</v>
      </c>
      <c r="C45" s="65">
        <v>3905.9552415732464</v>
      </c>
      <c r="D45" s="65"/>
      <c r="E45" s="27">
        <v>4233.4452415732467</v>
      </c>
      <c r="F45" s="53"/>
      <c r="G45" s="54">
        <v>4713.4052415732476</v>
      </c>
      <c r="H45" s="53"/>
      <c r="I45" s="66">
        <v>5119.5227640813664</v>
      </c>
      <c r="J45" s="27"/>
      <c r="K45" s="27"/>
      <c r="L45" s="27">
        <v>5349.9273622807177</v>
      </c>
      <c r="M45" s="28">
        <v>5805.6152415732477</v>
      </c>
    </row>
    <row r="46" spans="1:13" hidden="1" outlineLevel="1" x14ac:dyDescent="0.25">
      <c r="A46" s="16" t="s">
        <v>23</v>
      </c>
      <c r="B46" s="17" t="s">
        <v>24</v>
      </c>
      <c r="C46" s="62" t="s">
        <v>43</v>
      </c>
      <c r="D46" s="62"/>
      <c r="E46" s="29" t="s">
        <v>43</v>
      </c>
      <c r="F46" s="58"/>
      <c r="G46" s="59" t="s">
        <v>43</v>
      </c>
      <c r="H46" s="62"/>
      <c r="I46" s="55" t="s">
        <v>43</v>
      </c>
      <c r="J46" s="23"/>
      <c r="K46" s="23"/>
      <c r="L46" s="29" t="s">
        <v>43</v>
      </c>
      <c r="M46" s="24" t="s">
        <v>43</v>
      </c>
    </row>
    <row r="47" spans="1:13" hidden="1" outlineLevel="1" x14ac:dyDescent="0.25">
      <c r="A47" s="16" t="s">
        <v>68</v>
      </c>
      <c r="B47" s="17" t="s">
        <v>69</v>
      </c>
      <c r="C47" s="62" t="s">
        <v>14</v>
      </c>
      <c r="D47" s="62"/>
      <c r="E47" s="18" t="s">
        <v>14</v>
      </c>
      <c r="F47" s="60"/>
      <c r="G47" s="63" t="s">
        <v>14</v>
      </c>
      <c r="H47" s="60"/>
      <c r="I47" s="64" t="s">
        <v>14</v>
      </c>
      <c r="J47" s="18"/>
      <c r="K47" s="18"/>
      <c r="L47" s="18" t="s">
        <v>14</v>
      </c>
      <c r="M47" s="19" t="s">
        <v>14</v>
      </c>
    </row>
    <row r="48" spans="1:13" hidden="1" outlineLevel="1" x14ac:dyDescent="0.25">
      <c r="A48" s="16" t="s">
        <v>70</v>
      </c>
      <c r="B48" s="17" t="s">
        <v>71</v>
      </c>
      <c r="C48" s="62" t="s">
        <v>35</v>
      </c>
      <c r="D48" s="62"/>
      <c r="E48" s="23" t="s">
        <v>35</v>
      </c>
      <c r="F48" s="62"/>
      <c r="G48" s="59" t="s">
        <v>35</v>
      </c>
      <c r="H48" s="62"/>
      <c r="I48" s="55" t="s">
        <v>35</v>
      </c>
      <c r="J48" s="23"/>
      <c r="K48" s="23"/>
      <c r="L48" s="23" t="s">
        <v>35</v>
      </c>
      <c r="M48" s="24" t="s">
        <v>35</v>
      </c>
    </row>
    <row r="49" spans="1:13" hidden="1" outlineLevel="1" x14ac:dyDescent="0.25">
      <c r="A49" s="25" t="s">
        <v>72</v>
      </c>
      <c r="B49" s="26" t="s">
        <v>30</v>
      </c>
      <c r="C49" s="65">
        <v>3905.9552415732464</v>
      </c>
      <c r="D49" s="65"/>
      <c r="E49" s="27">
        <v>4233.4452415732467</v>
      </c>
      <c r="F49" s="53"/>
      <c r="G49" s="54">
        <v>4713.4052415732476</v>
      </c>
      <c r="H49" s="53"/>
      <c r="I49" s="66">
        <v>5119.5227640813664</v>
      </c>
      <c r="J49" s="27"/>
      <c r="K49" s="27"/>
      <c r="L49" s="27">
        <v>5349.9273622807177</v>
      </c>
      <c r="M49" s="28">
        <v>5805.6152415732477</v>
      </c>
    </row>
    <row r="50" spans="1:13" hidden="1" outlineLevel="1" x14ac:dyDescent="0.25">
      <c r="A50" s="16" t="s">
        <v>31</v>
      </c>
      <c r="B50" s="17" t="s">
        <v>32</v>
      </c>
      <c r="C50" s="62" t="s">
        <v>73</v>
      </c>
      <c r="D50" s="62"/>
      <c r="E50" s="18" t="s">
        <v>73</v>
      </c>
      <c r="F50" s="60"/>
      <c r="G50" s="59" t="s">
        <v>73</v>
      </c>
      <c r="H50" s="62"/>
      <c r="I50" s="55" t="s">
        <v>73</v>
      </c>
      <c r="J50" s="23"/>
      <c r="K50" s="23"/>
      <c r="L50" s="18" t="s">
        <v>73</v>
      </c>
      <c r="M50" s="24" t="s">
        <v>73</v>
      </c>
    </row>
    <row r="51" spans="1:13" hidden="1" outlineLevel="1" x14ac:dyDescent="0.25">
      <c r="A51" s="16" t="s">
        <v>33</v>
      </c>
      <c r="B51" s="17" t="s">
        <v>34</v>
      </c>
      <c r="C51" s="62" t="s">
        <v>39</v>
      </c>
      <c r="D51" s="62"/>
      <c r="E51" s="18" t="s">
        <v>39</v>
      </c>
      <c r="F51" s="60"/>
      <c r="G51" s="59" t="s">
        <v>74</v>
      </c>
      <c r="H51" s="62"/>
      <c r="I51" s="64" t="s">
        <v>39</v>
      </c>
      <c r="J51" s="18"/>
      <c r="K51" s="18"/>
      <c r="L51" s="18" t="s">
        <v>39</v>
      </c>
      <c r="M51" s="24" t="s">
        <v>74</v>
      </c>
    </row>
    <row r="52" spans="1:13" hidden="1" outlineLevel="1" x14ac:dyDescent="0.25">
      <c r="A52" s="16" t="s">
        <v>37</v>
      </c>
      <c r="B52" s="17" t="s">
        <v>38</v>
      </c>
      <c r="C52" s="62" t="s">
        <v>75</v>
      </c>
      <c r="D52" s="62"/>
      <c r="E52" s="18" t="s">
        <v>75</v>
      </c>
      <c r="F52" s="60"/>
      <c r="G52" s="63" t="s">
        <v>75</v>
      </c>
      <c r="H52" s="60"/>
      <c r="I52" s="64" t="s">
        <v>75</v>
      </c>
      <c r="J52" s="18"/>
      <c r="K52" s="18"/>
      <c r="L52" s="18" t="s">
        <v>75</v>
      </c>
      <c r="M52" s="19" t="s">
        <v>75</v>
      </c>
    </row>
    <row r="53" spans="1:13" ht="27.75" hidden="1" customHeight="1" outlineLevel="1" x14ac:dyDescent="0.25">
      <c r="A53" s="31" t="s">
        <v>40</v>
      </c>
      <c r="B53" s="32" t="s">
        <v>41</v>
      </c>
      <c r="C53" s="67"/>
      <c r="D53" s="67"/>
      <c r="E53" s="33"/>
      <c r="F53" s="68"/>
      <c r="G53" s="69"/>
      <c r="H53" s="68"/>
      <c r="I53" s="70"/>
      <c r="J53" s="33"/>
      <c r="K53" s="33"/>
      <c r="L53" s="33"/>
      <c r="M53" s="34"/>
    </row>
    <row r="54" spans="1:13" hidden="1" outlineLevel="1" x14ac:dyDescent="0.25">
      <c r="A54" s="35"/>
      <c r="B54" s="36"/>
      <c r="C54" s="37"/>
      <c r="D54" s="37"/>
      <c r="E54" s="37"/>
      <c r="F54" s="37"/>
      <c r="G54" s="37"/>
      <c r="H54" s="37"/>
      <c r="I54" s="37"/>
      <c r="J54" s="37"/>
      <c r="K54" s="37"/>
    </row>
    <row r="55" spans="1:13" ht="15" hidden="1" customHeight="1" outlineLevel="1" x14ac:dyDescent="0.25">
      <c r="A55" s="38"/>
      <c r="B55" s="114"/>
      <c r="C55" s="114"/>
      <c r="D55" s="114"/>
      <c r="E55" s="114"/>
      <c r="F55" s="114"/>
      <c r="G55" s="114"/>
      <c r="H55" s="114"/>
      <c r="I55" s="114"/>
      <c r="J55" s="43"/>
      <c r="K55" s="43"/>
    </row>
    <row r="56" spans="1:13" hidden="1" outlineLevel="1" x14ac:dyDescent="0.25">
      <c r="A56" s="38"/>
      <c r="B56" s="98" t="s">
        <v>76</v>
      </c>
      <c r="C56" s="98"/>
      <c r="D56" s="98"/>
      <c r="E56" s="98"/>
      <c r="F56" s="98"/>
      <c r="G56" s="98"/>
      <c r="H56" s="98"/>
      <c r="I56" s="98"/>
      <c r="J56" s="42"/>
      <c r="K56" s="42"/>
      <c r="L56" s="72"/>
      <c r="M56" s="72"/>
    </row>
    <row r="57" spans="1:13" ht="15" hidden="1" customHeight="1" outlineLevel="1" x14ac:dyDescent="0.25">
      <c r="A57" s="73">
        <v>1</v>
      </c>
      <c r="B57" s="98" t="s">
        <v>44</v>
      </c>
      <c r="C57" s="98"/>
      <c r="D57" s="98"/>
      <c r="E57" s="98"/>
      <c r="F57" s="98"/>
      <c r="G57" s="98"/>
      <c r="H57" s="98"/>
      <c r="I57" s="98"/>
      <c r="J57" s="42"/>
      <c r="K57" s="42"/>
      <c r="L57" s="72"/>
      <c r="M57" s="72"/>
    </row>
    <row r="58" spans="1:13" ht="15" hidden="1" customHeight="1" outlineLevel="1" x14ac:dyDescent="0.25">
      <c r="A58" s="38" t="s">
        <v>43</v>
      </c>
      <c r="B58" s="98" t="s">
        <v>77</v>
      </c>
      <c r="C58" s="98"/>
      <c r="D58" s="98"/>
      <c r="E58" s="98"/>
      <c r="F58" s="98"/>
      <c r="G58" s="98"/>
      <c r="H58" s="98"/>
      <c r="I58" s="98"/>
      <c r="J58" s="98"/>
      <c r="K58" s="98"/>
      <c r="L58" s="98"/>
      <c r="M58" s="98"/>
    </row>
    <row r="59" spans="1:13" hidden="1" outlineLevel="1" x14ac:dyDescent="0.25">
      <c r="A59" s="41" t="s">
        <v>14</v>
      </c>
      <c r="B59" s="98" t="s">
        <v>78</v>
      </c>
      <c r="C59" s="98"/>
      <c r="D59" s="98"/>
      <c r="E59" s="98"/>
      <c r="F59" s="98"/>
      <c r="G59" s="98"/>
      <c r="H59" s="98"/>
      <c r="I59" s="98"/>
      <c r="J59" s="42"/>
      <c r="K59" s="42"/>
      <c r="L59" s="72"/>
      <c r="M59" s="72"/>
    </row>
    <row r="60" spans="1:13" hidden="1" outlineLevel="1" x14ac:dyDescent="0.25">
      <c r="A60" s="41" t="s">
        <v>28</v>
      </c>
      <c r="B60" s="42" t="s">
        <v>79</v>
      </c>
      <c r="C60" s="42"/>
      <c r="D60" s="42"/>
      <c r="E60" s="42"/>
      <c r="F60" s="42"/>
      <c r="G60" s="42"/>
      <c r="H60" s="42"/>
      <c r="I60" s="42"/>
      <c r="J60" s="42"/>
      <c r="K60" s="42"/>
      <c r="L60" s="72"/>
      <c r="M60" s="72"/>
    </row>
    <row r="61" spans="1:13" ht="15" hidden="1" customHeight="1" outlineLevel="1" x14ac:dyDescent="0.25">
      <c r="A61" s="41" t="s">
        <v>35</v>
      </c>
      <c r="B61" s="98" t="s">
        <v>80</v>
      </c>
      <c r="C61" s="98"/>
      <c r="D61" s="98"/>
      <c r="E61" s="98"/>
      <c r="F61" s="98"/>
      <c r="G61" s="98"/>
      <c r="H61" s="42"/>
      <c r="I61" s="42"/>
      <c r="J61" s="42"/>
      <c r="K61" s="42"/>
      <c r="L61" s="72"/>
      <c r="M61" s="72"/>
    </row>
    <row r="62" spans="1:13" ht="27.75" hidden="1" customHeight="1" outlineLevel="1" x14ac:dyDescent="0.25">
      <c r="A62" s="38" t="s">
        <v>39</v>
      </c>
      <c r="B62" s="98" t="s">
        <v>48</v>
      </c>
      <c r="C62" s="98"/>
      <c r="D62" s="98"/>
      <c r="E62" s="98"/>
      <c r="F62" s="98"/>
      <c r="G62" s="98"/>
      <c r="H62" s="98"/>
      <c r="I62" s="98"/>
      <c r="J62" s="42"/>
      <c r="K62" s="42"/>
      <c r="L62" s="72"/>
      <c r="M62" s="72"/>
    </row>
    <row r="63" spans="1:13" ht="25.5" hidden="1" customHeight="1" outlineLevel="1" x14ac:dyDescent="0.25">
      <c r="A63" s="38" t="s">
        <v>75</v>
      </c>
      <c r="B63" s="98" t="s">
        <v>81</v>
      </c>
      <c r="C63" s="98"/>
      <c r="D63" s="98"/>
      <c r="E63" s="98"/>
      <c r="F63" s="98"/>
      <c r="G63" s="98"/>
      <c r="H63" s="98"/>
      <c r="I63" s="98"/>
      <c r="J63" s="42"/>
      <c r="K63" s="42"/>
      <c r="L63" s="72"/>
      <c r="M63" s="72"/>
    </row>
    <row r="64" spans="1:13" ht="25.5" hidden="1" customHeight="1" outlineLevel="1" x14ac:dyDescent="0.25">
      <c r="A64" s="38" t="s">
        <v>66</v>
      </c>
      <c r="B64" s="98" t="s">
        <v>82</v>
      </c>
      <c r="C64" s="98"/>
      <c r="D64" s="98"/>
      <c r="E64" s="98"/>
      <c r="F64" s="98"/>
      <c r="G64" s="98"/>
      <c r="H64" s="98"/>
      <c r="I64" s="98"/>
      <c r="J64" s="42"/>
      <c r="K64" s="42"/>
      <c r="L64" s="72"/>
      <c r="M64" s="72"/>
    </row>
    <row r="65" spans="1:13" ht="25.5" hidden="1" customHeight="1" outlineLevel="1" x14ac:dyDescent="0.25">
      <c r="A65" s="38" t="s">
        <v>73</v>
      </c>
      <c r="B65" s="98" t="s">
        <v>83</v>
      </c>
      <c r="C65" s="98"/>
      <c r="D65" s="98"/>
      <c r="E65" s="98"/>
      <c r="F65" s="98"/>
      <c r="G65" s="98"/>
      <c r="H65" s="98"/>
      <c r="I65" s="98"/>
      <c r="J65" s="42"/>
      <c r="K65" s="42"/>
      <c r="L65" s="72"/>
      <c r="M65" s="72"/>
    </row>
    <row r="66" spans="1:13" hidden="1" outlineLevel="1" x14ac:dyDescent="0.25">
      <c r="B66" s="74" t="s">
        <v>84</v>
      </c>
      <c r="C66" s="75"/>
      <c r="D66" s="75"/>
      <c r="E66" s="75"/>
      <c r="F66" s="75"/>
      <c r="G66" s="75"/>
      <c r="H66" s="75"/>
      <c r="I66" s="75"/>
      <c r="J66" s="75"/>
      <c r="K66" s="75"/>
      <c r="L66" s="72"/>
      <c r="M66" s="72"/>
    </row>
    <row r="67" spans="1:13" ht="28.5" hidden="1" customHeight="1" outlineLevel="1" x14ac:dyDescent="0.25">
      <c r="B67" s="39" t="s">
        <v>42</v>
      </c>
    </row>
    <row r="68" spans="1:13" hidden="1" outlineLevel="1" x14ac:dyDescent="0.25">
      <c r="B68" s="76"/>
    </row>
    <row r="69" spans="1:13" hidden="1" outlineLevel="2" x14ac:dyDescent="0.25">
      <c r="A69" s="4"/>
      <c r="B69" s="115" t="s">
        <v>85</v>
      </c>
      <c r="C69" s="115"/>
      <c r="D69" s="115"/>
      <c r="E69" s="115"/>
      <c r="F69" s="115"/>
      <c r="G69" s="115"/>
      <c r="H69" s="92"/>
      <c r="I69" s="5"/>
      <c r="J69" s="5"/>
      <c r="K69" s="5"/>
    </row>
    <row r="70" spans="1:13" s="78" customFormat="1" hidden="1" outlineLevel="2" x14ac:dyDescent="0.25">
      <c r="A70" s="4"/>
      <c r="B70" s="77"/>
      <c r="C70" s="77"/>
      <c r="D70" s="77"/>
      <c r="E70" s="77"/>
      <c r="F70" s="77"/>
      <c r="G70" s="77"/>
      <c r="H70" s="77"/>
      <c r="I70" s="5"/>
      <c r="J70" s="5"/>
      <c r="K70" s="5"/>
    </row>
    <row r="71" spans="1:13" ht="15.75" hidden="1" outlineLevel="2" thickTop="1" x14ac:dyDescent="0.25">
      <c r="A71" s="6"/>
      <c r="B71" s="7" t="s">
        <v>52</v>
      </c>
      <c r="C71" s="99" t="s">
        <v>3</v>
      </c>
      <c r="D71" s="137"/>
      <c r="E71" s="116"/>
      <c r="F71" s="79"/>
      <c r="G71" s="120" t="s">
        <v>86</v>
      </c>
      <c r="H71" s="137"/>
      <c r="I71" s="100"/>
      <c r="J71" s="80"/>
      <c r="K71" s="80"/>
    </row>
    <row r="72" spans="1:13" hidden="1" outlineLevel="2" x14ac:dyDescent="0.25">
      <c r="A72" s="44"/>
      <c r="B72" s="45" t="s">
        <v>87</v>
      </c>
      <c r="C72" s="117"/>
      <c r="D72" s="112"/>
      <c r="E72" s="118"/>
      <c r="F72" s="81"/>
      <c r="G72" s="121"/>
      <c r="H72" s="112"/>
      <c r="I72" s="122"/>
      <c r="J72" s="80"/>
      <c r="K72" s="80"/>
    </row>
    <row r="73" spans="1:13" hidden="1" outlineLevel="2" x14ac:dyDescent="0.25">
      <c r="A73" s="10"/>
      <c r="B73" s="11" t="s">
        <v>88</v>
      </c>
      <c r="C73" s="101"/>
      <c r="D73" s="138"/>
      <c r="E73" s="119"/>
      <c r="F73" s="82"/>
      <c r="G73" s="123"/>
      <c r="H73" s="138"/>
      <c r="I73" s="102"/>
      <c r="J73" s="80"/>
      <c r="K73" s="80"/>
    </row>
    <row r="74" spans="1:13" hidden="1" outlineLevel="2" x14ac:dyDescent="0.25">
      <c r="A74" s="104" t="s">
        <v>5</v>
      </c>
      <c r="B74" s="106" t="s">
        <v>6</v>
      </c>
      <c r="C74" s="12" t="s">
        <v>56</v>
      </c>
      <c r="D74" s="46"/>
      <c r="E74" s="47" t="s">
        <v>57</v>
      </c>
      <c r="F74" s="46"/>
      <c r="G74" s="48" t="s">
        <v>56</v>
      </c>
      <c r="H74" s="46"/>
      <c r="I74" s="13" t="s">
        <v>57</v>
      </c>
      <c r="J74" s="83"/>
      <c r="K74" s="83"/>
    </row>
    <row r="75" spans="1:13" hidden="1" outlineLevel="2" x14ac:dyDescent="0.25">
      <c r="A75" s="104"/>
      <c r="B75" s="106"/>
      <c r="C75" s="49">
        <v>0.08</v>
      </c>
      <c r="D75" s="50"/>
      <c r="E75" s="51">
        <v>0.1</v>
      </c>
      <c r="F75" s="51"/>
      <c r="G75" s="49">
        <v>0.08</v>
      </c>
      <c r="H75" s="49"/>
      <c r="I75" s="52">
        <v>0.1</v>
      </c>
      <c r="J75" s="84"/>
      <c r="K75" s="84"/>
    </row>
    <row r="76" spans="1:13" hidden="1" outlineLevel="2" x14ac:dyDescent="0.25">
      <c r="A76" s="105"/>
      <c r="B76" s="107"/>
      <c r="C76" s="12" t="s">
        <v>9</v>
      </c>
      <c r="D76" s="46"/>
      <c r="E76" s="47" t="s">
        <v>9</v>
      </c>
      <c r="F76" s="46"/>
      <c r="G76" s="48" t="s">
        <v>9</v>
      </c>
      <c r="H76" s="46"/>
      <c r="I76" s="13" t="s">
        <v>9</v>
      </c>
      <c r="J76" s="83"/>
      <c r="K76" s="83"/>
    </row>
    <row r="77" spans="1:13" hidden="1" outlineLevel="2" x14ac:dyDescent="0.25">
      <c r="A77" s="16" t="s">
        <v>10</v>
      </c>
      <c r="B77" s="17" t="s">
        <v>11</v>
      </c>
      <c r="C77" s="23">
        <v>4066.7200000000003</v>
      </c>
      <c r="D77" s="23"/>
      <c r="E77" s="23">
        <v>4546.68</v>
      </c>
      <c r="F77" s="23"/>
      <c r="G77" s="55">
        <v>4066.7200000000003</v>
      </c>
      <c r="H77" s="62"/>
      <c r="I77" s="19">
        <v>4546.68</v>
      </c>
      <c r="J77" s="20"/>
      <c r="K77" s="20"/>
    </row>
    <row r="78" spans="1:13" hidden="1" outlineLevel="2" x14ac:dyDescent="0.25">
      <c r="A78" s="16" t="s">
        <v>89</v>
      </c>
      <c r="B78" s="56" t="s">
        <v>59</v>
      </c>
      <c r="C78" s="29" t="s">
        <v>60</v>
      </c>
      <c r="D78" s="58"/>
      <c r="E78" s="59" t="s">
        <v>60</v>
      </c>
      <c r="F78" s="62"/>
      <c r="G78" s="55">
        <v>1116.4821207074697</v>
      </c>
      <c r="H78" s="62"/>
      <c r="I78" s="24">
        <v>1092.21</v>
      </c>
      <c r="J78" s="85"/>
      <c r="K78" s="85"/>
    </row>
    <row r="79" spans="1:13" hidden="1" outlineLevel="2" x14ac:dyDescent="0.25">
      <c r="A79" s="16" t="s">
        <v>61</v>
      </c>
      <c r="B79" s="86" t="s">
        <v>62</v>
      </c>
      <c r="C79" s="18" t="s">
        <v>14</v>
      </c>
      <c r="D79" s="60"/>
      <c r="E79" s="59" t="s">
        <v>14</v>
      </c>
      <c r="F79" s="62"/>
      <c r="G79" s="55" t="s">
        <v>14</v>
      </c>
      <c r="H79" s="62"/>
      <c r="I79" s="24" t="s">
        <v>14</v>
      </c>
      <c r="J79" s="85"/>
      <c r="K79" s="85"/>
    </row>
    <row r="80" spans="1:13" hidden="1" outlineLevel="2" x14ac:dyDescent="0.25">
      <c r="A80" s="16" t="s">
        <v>63</v>
      </c>
      <c r="B80" s="56" t="s">
        <v>64</v>
      </c>
      <c r="C80" s="55" t="s">
        <v>65</v>
      </c>
      <c r="D80" s="62"/>
      <c r="E80" s="24" t="s">
        <v>75</v>
      </c>
      <c r="F80" s="62"/>
      <c r="G80" s="23" t="s">
        <v>75</v>
      </c>
      <c r="H80" s="62"/>
      <c r="I80" s="24" t="s">
        <v>75</v>
      </c>
      <c r="J80" s="85"/>
      <c r="K80" s="85"/>
    </row>
    <row r="81" spans="1:13" hidden="1" outlineLevel="2" x14ac:dyDescent="0.25">
      <c r="A81" s="16" t="s">
        <v>15</v>
      </c>
      <c r="B81" s="17" t="s">
        <v>16</v>
      </c>
      <c r="C81" s="23">
        <v>18.582266130890762</v>
      </c>
      <c r="D81" s="62"/>
      <c r="E81" s="59">
        <v>18.582266130890762</v>
      </c>
      <c r="F81" s="62"/>
      <c r="G81" s="55">
        <v>18.582266130890762</v>
      </c>
      <c r="H81" s="62"/>
      <c r="I81" s="24">
        <v>18.582266130890762</v>
      </c>
      <c r="J81" s="85"/>
      <c r="K81" s="85"/>
    </row>
    <row r="82" spans="1:13" hidden="1" outlineLevel="2" x14ac:dyDescent="0.25">
      <c r="A82" s="16" t="s">
        <v>17</v>
      </c>
      <c r="B82" s="17" t="s">
        <v>18</v>
      </c>
      <c r="C82" s="18">
        <v>65.472307442355259</v>
      </c>
      <c r="D82" s="60"/>
      <c r="E82" s="63">
        <v>65.472307442355259</v>
      </c>
      <c r="F82" s="60"/>
      <c r="G82" s="64">
        <v>65.472307442355259</v>
      </c>
      <c r="H82" s="60"/>
      <c r="I82" s="19">
        <v>65.472307442355259</v>
      </c>
      <c r="J82" s="20"/>
      <c r="K82" s="20"/>
    </row>
    <row r="83" spans="1:13" hidden="1" outlineLevel="2" x14ac:dyDescent="0.25">
      <c r="A83" s="16" t="s">
        <v>19</v>
      </c>
      <c r="B83" s="17" t="s">
        <v>20</v>
      </c>
      <c r="C83" s="18">
        <v>11.160667999999999</v>
      </c>
      <c r="D83" s="60"/>
      <c r="E83" s="63">
        <v>11.160667999999999</v>
      </c>
      <c r="F83" s="60"/>
      <c r="G83" s="64">
        <v>11.160667999999999</v>
      </c>
      <c r="H83" s="60"/>
      <c r="I83" s="19">
        <v>11.160667999999999</v>
      </c>
      <c r="J83" s="20"/>
      <c r="K83" s="20"/>
    </row>
    <row r="84" spans="1:13" hidden="1" outlineLevel="2" x14ac:dyDescent="0.25">
      <c r="A84" s="16"/>
      <c r="B84" s="17" t="s">
        <v>67</v>
      </c>
      <c r="C84" s="29">
        <v>71.510000000000005</v>
      </c>
      <c r="D84" s="58"/>
      <c r="E84" s="59">
        <v>71.510000000000005</v>
      </c>
      <c r="F84" s="62"/>
      <c r="G84" s="55">
        <v>71.510000000000005</v>
      </c>
      <c r="H84" s="62"/>
      <c r="I84" s="24">
        <v>71.510000000000005</v>
      </c>
      <c r="J84" s="85"/>
      <c r="K84" s="85"/>
    </row>
    <row r="85" spans="1:13" hidden="1" outlineLevel="2" x14ac:dyDescent="0.25">
      <c r="A85" s="25" t="s">
        <v>21</v>
      </c>
      <c r="B85" s="26" t="s">
        <v>22</v>
      </c>
      <c r="C85" s="27">
        <v>4233.4452415732467</v>
      </c>
      <c r="D85" s="53"/>
      <c r="E85" s="54">
        <v>4713.4052415732476</v>
      </c>
      <c r="F85" s="53"/>
      <c r="G85" s="66">
        <v>5349.9273622807177</v>
      </c>
      <c r="H85" s="53"/>
      <c r="I85" s="28">
        <v>5805.6152415732477</v>
      </c>
      <c r="J85" s="87"/>
      <c r="K85" s="87"/>
    </row>
    <row r="86" spans="1:13" hidden="1" outlineLevel="2" x14ac:dyDescent="0.25">
      <c r="A86" s="16" t="s">
        <v>23</v>
      </c>
      <c r="B86" s="17" t="s">
        <v>24</v>
      </c>
      <c r="C86" s="23">
        <v>240</v>
      </c>
      <c r="D86" s="62"/>
      <c r="E86" s="59">
        <v>240</v>
      </c>
      <c r="F86" s="62"/>
      <c r="G86" s="55" t="s">
        <v>43</v>
      </c>
      <c r="H86" s="62"/>
      <c r="I86" s="24" t="s">
        <v>43</v>
      </c>
      <c r="J86" s="85"/>
      <c r="K86" s="85"/>
    </row>
    <row r="87" spans="1:13" hidden="1" outlineLevel="2" x14ac:dyDescent="0.25">
      <c r="A87" s="16" t="s">
        <v>70</v>
      </c>
      <c r="B87" s="17" t="s">
        <v>27</v>
      </c>
      <c r="C87" s="23">
        <v>475</v>
      </c>
      <c r="D87" s="62"/>
      <c r="E87" s="59">
        <v>204</v>
      </c>
      <c r="F87" s="62"/>
      <c r="G87" s="55">
        <v>1168.1099999999999</v>
      </c>
      <c r="H87" s="62"/>
      <c r="I87" s="24">
        <v>301.48</v>
      </c>
      <c r="J87" s="85"/>
      <c r="K87" s="85"/>
    </row>
    <row r="88" spans="1:13" hidden="1" outlineLevel="2" x14ac:dyDescent="0.25">
      <c r="A88" s="25" t="s">
        <v>72</v>
      </c>
      <c r="B88" s="26" t="s">
        <v>30</v>
      </c>
      <c r="C88" s="27">
        <v>4948.4452415732467</v>
      </c>
      <c r="D88" s="53"/>
      <c r="E88" s="54">
        <v>5157.4052415732476</v>
      </c>
      <c r="F88" s="53"/>
      <c r="G88" s="66">
        <v>6518.0373622807174</v>
      </c>
      <c r="H88" s="53"/>
      <c r="I88" s="28">
        <v>6107.0952415732481</v>
      </c>
      <c r="J88" s="87"/>
      <c r="K88" s="87"/>
    </row>
    <row r="89" spans="1:13" hidden="1" outlineLevel="2" x14ac:dyDescent="0.25">
      <c r="A89" s="16" t="s">
        <v>31</v>
      </c>
      <c r="B89" s="17" t="s">
        <v>32</v>
      </c>
      <c r="C89" s="23">
        <v>400</v>
      </c>
      <c r="D89" s="62"/>
      <c r="E89" s="59">
        <v>400</v>
      </c>
      <c r="F89" s="62"/>
      <c r="G89" s="55" t="s">
        <v>43</v>
      </c>
      <c r="H89" s="62"/>
      <c r="I89" s="24" t="s">
        <v>43</v>
      </c>
      <c r="J89" s="85"/>
      <c r="K89" s="85"/>
    </row>
    <row r="90" spans="1:13" hidden="1" outlineLevel="2" x14ac:dyDescent="0.25">
      <c r="A90" s="16" t="s">
        <v>33</v>
      </c>
      <c r="B90" s="17" t="s">
        <v>34</v>
      </c>
      <c r="C90" s="18" t="s">
        <v>35</v>
      </c>
      <c r="D90" s="60"/>
      <c r="E90" s="59" t="s">
        <v>74</v>
      </c>
      <c r="F90" s="62"/>
      <c r="G90" s="64" t="s">
        <v>35</v>
      </c>
      <c r="H90" s="60"/>
      <c r="I90" s="24" t="s">
        <v>74</v>
      </c>
      <c r="J90" s="85"/>
      <c r="K90" s="85"/>
    </row>
    <row r="91" spans="1:13" hidden="1" outlineLevel="2" x14ac:dyDescent="0.25">
      <c r="A91" s="16" t="s">
        <v>37</v>
      </c>
      <c r="B91" s="17" t="s">
        <v>38</v>
      </c>
      <c r="C91" s="18" t="s">
        <v>39</v>
      </c>
      <c r="D91" s="60"/>
      <c r="E91" s="63" t="s">
        <v>39</v>
      </c>
      <c r="F91" s="60"/>
      <c r="G91" s="64" t="s">
        <v>39</v>
      </c>
      <c r="H91" s="60"/>
      <c r="I91" s="19" t="s">
        <v>39</v>
      </c>
      <c r="J91" s="20"/>
      <c r="K91" s="20"/>
    </row>
    <row r="92" spans="1:13" ht="15.75" hidden="1" outlineLevel="2" thickBot="1" x14ac:dyDescent="0.3">
      <c r="A92" s="31" t="s">
        <v>40</v>
      </c>
      <c r="B92" s="32" t="s">
        <v>41</v>
      </c>
      <c r="C92" s="33"/>
      <c r="D92" s="68"/>
      <c r="E92" s="69"/>
      <c r="F92" s="68"/>
      <c r="G92" s="70"/>
      <c r="H92" s="68"/>
      <c r="I92" s="34"/>
      <c r="J92" s="87"/>
      <c r="K92" s="87"/>
    </row>
    <row r="93" spans="1:13" hidden="1" outlineLevel="2" x14ac:dyDescent="0.25"/>
    <row r="94" spans="1:13" hidden="1" outlineLevel="2" x14ac:dyDescent="0.25">
      <c r="A94" s="38"/>
      <c r="B94" s="98" t="s">
        <v>90</v>
      </c>
      <c r="C94" s="98"/>
      <c r="D94" s="98"/>
      <c r="E94" s="98"/>
      <c r="F94" s="98"/>
      <c r="G94" s="98"/>
      <c r="H94" s="42"/>
      <c r="I94" s="72"/>
      <c r="J94" s="72"/>
      <c r="K94" s="72"/>
      <c r="L94" s="72"/>
      <c r="M94" s="72"/>
    </row>
    <row r="95" spans="1:13" hidden="1" outlineLevel="2" x14ac:dyDescent="0.25">
      <c r="A95" s="88">
        <v>1</v>
      </c>
      <c r="B95" s="98" t="s">
        <v>44</v>
      </c>
      <c r="C95" s="98"/>
      <c r="D95" s="98"/>
      <c r="E95" s="98"/>
      <c r="F95" s="98"/>
      <c r="G95" s="98"/>
      <c r="H95" s="98"/>
      <c r="I95" s="98"/>
      <c r="J95" s="42"/>
      <c r="K95" s="42"/>
      <c r="L95" s="72"/>
      <c r="M95" s="72"/>
    </row>
    <row r="96" spans="1:13" ht="15" hidden="1" customHeight="1" outlineLevel="2" x14ac:dyDescent="0.25">
      <c r="A96" s="38" t="s">
        <v>43</v>
      </c>
      <c r="B96" s="98" t="s">
        <v>91</v>
      </c>
      <c r="C96" s="98"/>
      <c r="D96" s="98"/>
      <c r="E96" s="98"/>
      <c r="F96" s="98"/>
      <c r="G96" s="98"/>
      <c r="H96" s="98"/>
      <c r="I96" s="98"/>
      <c r="J96" s="98"/>
      <c r="K96" s="98"/>
      <c r="L96" s="98"/>
      <c r="M96" s="98"/>
    </row>
    <row r="97" spans="1:15" ht="15" hidden="1" customHeight="1" outlineLevel="2" x14ac:dyDescent="0.25">
      <c r="A97" s="38" t="s">
        <v>14</v>
      </c>
      <c r="B97" s="98" t="s">
        <v>92</v>
      </c>
      <c r="C97" s="98"/>
      <c r="D97" s="98"/>
      <c r="E97" s="98"/>
      <c r="F97" s="98"/>
      <c r="G97" s="98"/>
      <c r="H97" s="98"/>
      <c r="I97" s="98"/>
      <c r="J97" s="98"/>
      <c r="K97" s="98"/>
      <c r="L97" s="98"/>
      <c r="M97" s="72"/>
    </row>
    <row r="98" spans="1:15" hidden="1" outlineLevel="2" x14ac:dyDescent="0.25">
      <c r="A98" s="41" t="s">
        <v>28</v>
      </c>
      <c r="B98" s="98" t="s">
        <v>80</v>
      </c>
      <c r="C98" s="98"/>
      <c r="D98" s="98"/>
      <c r="E98" s="98"/>
      <c r="F98" s="98"/>
      <c r="G98" s="98"/>
      <c r="H98" s="42"/>
      <c r="I98" s="72"/>
      <c r="J98" s="72"/>
      <c r="K98" s="72"/>
      <c r="L98" s="72"/>
      <c r="M98" s="72"/>
    </row>
    <row r="99" spans="1:15" ht="25.5" hidden="1" customHeight="1" outlineLevel="2" x14ac:dyDescent="0.25">
      <c r="A99" s="41" t="s">
        <v>35</v>
      </c>
      <c r="B99" s="98" t="s">
        <v>48</v>
      </c>
      <c r="C99" s="98"/>
      <c r="D99" s="98"/>
      <c r="E99" s="98"/>
      <c r="F99" s="98"/>
      <c r="G99" s="98"/>
      <c r="H99" s="98"/>
      <c r="I99" s="98"/>
      <c r="J99" s="42"/>
      <c r="K99" s="42"/>
      <c r="L99" s="72"/>
      <c r="M99" s="72"/>
    </row>
    <row r="100" spans="1:15" s="90" customFormat="1" ht="12.75" hidden="1" outlineLevel="2" x14ac:dyDescent="0.25">
      <c r="A100" s="41" t="s">
        <v>39</v>
      </c>
      <c r="B100" s="98" t="s">
        <v>93</v>
      </c>
      <c r="C100" s="98"/>
      <c r="D100" s="98"/>
      <c r="E100" s="98"/>
      <c r="F100" s="98"/>
      <c r="G100" s="98"/>
      <c r="H100" s="98"/>
      <c r="I100" s="98"/>
      <c r="J100" s="98"/>
      <c r="K100" s="98"/>
      <c r="L100" s="98"/>
      <c r="M100" s="98"/>
      <c r="N100" s="89"/>
      <c r="O100" s="89"/>
    </row>
    <row r="101" spans="1:15" ht="30" hidden="1" customHeight="1" outlineLevel="2" x14ac:dyDescent="0.25">
      <c r="A101" s="91" t="s">
        <v>75</v>
      </c>
      <c r="B101" s="98" t="s">
        <v>82</v>
      </c>
      <c r="C101" s="98"/>
      <c r="D101" s="98"/>
      <c r="E101" s="98"/>
      <c r="F101" s="98"/>
      <c r="G101" s="98"/>
      <c r="H101" s="98"/>
      <c r="I101" s="98"/>
      <c r="J101" s="42"/>
      <c r="K101" s="42"/>
    </row>
    <row r="102" spans="1:15" hidden="1" outlineLevel="1" x14ac:dyDescent="0.25"/>
    <row r="103" spans="1:15" ht="84.75" hidden="1" customHeight="1" outlineLevel="2" x14ac:dyDescent="0.25">
      <c r="A103" s="124" t="s">
        <v>94</v>
      </c>
      <c r="B103" s="124"/>
      <c r="C103" s="124"/>
      <c r="D103" s="124"/>
      <c r="E103" s="124"/>
      <c r="F103" s="124"/>
      <c r="G103" s="124"/>
      <c r="H103" s="95"/>
    </row>
    <row r="104" spans="1:15" hidden="1" outlineLevel="1" x14ac:dyDescent="0.25"/>
    <row r="105" spans="1:15" collapsed="1" x14ac:dyDescent="0.25"/>
    <row r="106" spans="1:15" s="78" customFormat="1" ht="15.75" outlineLevel="1" thickBot="1" x14ac:dyDescent="0.3">
      <c r="A106" s="4" t="s">
        <v>95</v>
      </c>
      <c r="B106" s="77"/>
      <c r="C106" s="77"/>
      <c r="D106" s="77"/>
      <c r="E106" s="77"/>
      <c r="F106" s="77"/>
      <c r="G106" s="77"/>
      <c r="H106" s="77"/>
      <c r="I106" s="5"/>
      <c r="J106" s="5"/>
      <c r="K106" s="5"/>
    </row>
    <row r="107" spans="1:15" ht="15.75" customHeight="1" outlineLevel="1" thickTop="1" x14ac:dyDescent="0.25">
      <c r="A107" s="6"/>
      <c r="B107" s="7" t="s">
        <v>52</v>
      </c>
      <c r="C107" s="125" t="s">
        <v>96</v>
      </c>
      <c r="D107" s="126"/>
      <c r="E107" s="126"/>
      <c r="F107" s="127"/>
      <c r="G107" s="125" t="s">
        <v>97</v>
      </c>
      <c r="H107" s="126"/>
      <c r="I107" s="126"/>
      <c r="J107" s="127"/>
      <c r="K107" s="128" t="s">
        <v>98</v>
      </c>
      <c r="L107" s="134"/>
      <c r="M107" s="129"/>
    </row>
    <row r="108" spans="1:15" outlineLevel="1" x14ac:dyDescent="0.25">
      <c r="A108" s="44"/>
      <c r="B108" s="45" t="s">
        <v>87</v>
      </c>
      <c r="C108" s="108"/>
      <c r="D108" s="109"/>
      <c r="E108" s="109"/>
      <c r="F108" s="110"/>
      <c r="G108" s="108"/>
      <c r="H108" s="109"/>
      <c r="I108" s="109"/>
      <c r="J108" s="110"/>
      <c r="K108" s="130"/>
      <c r="L108" s="135"/>
      <c r="M108" s="131"/>
    </row>
    <row r="109" spans="1:15" ht="47.25" customHeight="1" outlineLevel="1" x14ac:dyDescent="0.25">
      <c r="A109" s="10"/>
      <c r="B109" s="11" t="s">
        <v>99</v>
      </c>
      <c r="C109" s="111"/>
      <c r="D109" s="112"/>
      <c r="E109" s="112"/>
      <c r="F109" s="113"/>
      <c r="G109" s="111"/>
      <c r="H109" s="112"/>
      <c r="I109" s="112"/>
      <c r="J109" s="113"/>
      <c r="K109" s="132"/>
      <c r="L109" s="136"/>
      <c r="M109" s="133"/>
    </row>
    <row r="110" spans="1:15" ht="33.75" customHeight="1" outlineLevel="1" x14ac:dyDescent="0.25">
      <c r="A110" s="104" t="s">
        <v>5</v>
      </c>
      <c r="B110" s="106" t="s">
        <v>6</v>
      </c>
      <c r="C110" s="12" t="s">
        <v>56</v>
      </c>
      <c r="D110" s="12" t="s">
        <v>56</v>
      </c>
      <c r="E110" s="13" t="s">
        <v>8</v>
      </c>
      <c r="F110" s="13" t="s">
        <v>100</v>
      </c>
      <c r="G110" s="48" t="s">
        <v>56</v>
      </c>
      <c r="H110" s="12" t="s">
        <v>56</v>
      </c>
      <c r="I110" s="13" t="s">
        <v>8</v>
      </c>
      <c r="J110" s="13" t="s">
        <v>100</v>
      </c>
      <c r="K110" s="12" t="s">
        <v>56</v>
      </c>
      <c r="L110" s="48" t="s">
        <v>7</v>
      </c>
      <c r="M110" s="13" t="s">
        <v>8</v>
      </c>
    </row>
    <row r="111" spans="1:15" outlineLevel="1" x14ac:dyDescent="0.25">
      <c r="A111" s="104"/>
      <c r="B111" s="106"/>
      <c r="C111" s="49"/>
      <c r="D111" s="96">
        <v>0.08</v>
      </c>
      <c r="E111" s="51">
        <v>0</v>
      </c>
      <c r="F111" s="51">
        <v>0.04</v>
      </c>
      <c r="G111" s="49"/>
      <c r="H111" s="96">
        <v>0.08</v>
      </c>
      <c r="I111" s="52">
        <v>0</v>
      </c>
      <c r="J111" s="52">
        <v>0.04</v>
      </c>
      <c r="K111" s="49"/>
      <c r="L111" s="49">
        <v>0.08</v>
      </c>
      <c r="M111" s="52">
        <v>0.1</v>
      </c>
    </row>
    <row r="112" spans="1:15" outlineLevel="1" x14ac:dyDescent="0.25">
      <c r="A112" s="105"/>
      <c r="B112" s="107"/>
      <c r="C112" s="12" t="s">
        <v>9</v>
      </c>
      <c r="D112" s="12" t="s">
        <v>9</v>
      </c>
      <c r="E112" s="47" t="s">
        <v>9</v>
      </c>
      <c r="F112" s="47" t="s">
        <v>9</v>
      </c>
      <c r="G112" s="48" t="s">
        <v>9</v>
      </c>
      <c r="H112" s="12" t="s">
        <v>9</v>
      </c>
      <c r="I112" s="13" t="s">
        <v>9</v>
      </c>
      <c r="J112" s="13" t="s">
        <v>9</v>
      </c>
      <c r="K112" s="12" t="s">
        <v>9</v>
      </c>
      <c r="L112" s="48" t="s">
        <v>9</v>
      </c>
      <c r="M112" s="13" t="s">
        <v>9</v>
      </c>
    </row>
    <row r="113" spans="1:13" outlineLevel="1" x14ac:dyDescent="0.25">
      <c r="A113" s="16" t="s">
        <v>10</v>
      </c>
      <c r="B113" s="17" t="s">
        <v>11</v>
      </c>
      <c r="C113" s="23">
        <v>3739.23</v>
      </c>
      <c r="D113" s="23">
        <v>4066.7188000000001</v>
      </c>
      <c r="E113" s="23">
        <v>3346.1358593750001</v>
      </c>
      <c r="F113" s="23">
        <v>3610.9408250000001</v>
      </c>
      <c r="G113" s="55">
        <v>3739.23</v>
      </c>
      <c r="H113" s="62">
        <v>4066.7188000000001</v>
      </c>
      <c r="I113" s="63">
        <v>3944.53</v>
      </c>
      <c r="J113" s="19">
        <v>4185.3900000000003</v>
      </c>
      <c r="K113" s="55">
        <v>3739.23</v>
      </c>
      <c r="L113" s="55">
        <v>4066.7200000000003</v>
      </c>
      <c r="M113" s="19">
        <v>4546.68</v>
      </c>
    </row>
    <row r="114" spans="1:13" outlineLevel="1" x14ac:dyDescent="0.25">
      <c r="A114" s="16" t="s">
        <v>89</v>
      </c>
      <c r="B114" s="56" t="s">
        <v>59</v>
      </c>
      <c r="C114" s="29" t="s">
        <v>60</v>
      </c>
      <c r="D114" s="29" t="s">
        <v>60</v>
      </c>
      <c r="E114" s="59" t="s">
        <v>60</v>
      </c>
      <c r="F114" s="59" t="s">
        <v>60</v>
      </c>
      <c r="G114" s="55">
        <v>1213.5675225081191</v>
      </c>
      <c r="H114" s="62">
        <v>1213.5675225081191</v>
      </c>
      <c r="I114" s="63">
        <v>1213.5675225081191</v>
      </c>
      <c r="J114" s="24">
        <v>1165.03</v>
      </c>
      <c r="K114" s="55">
        <v>1213.5675225081191</v>
      </c>
      <c r="L114" s="55">
        <v>1116.4821207074697</v>
      </c>
      <c r="M114" s="24">
        <v>1092.21</v>
      </c>
    </row>
    <row r="115" spans="1:13" outlineLevel="1" x14ac:dyDescent="0.25">
      <c r="A115" s="16" t="s">
        <v>61</v>
      </c>
      <c r="B115" s="86" t="s">
        <v>62</v>
      </c>
      <c r="C115" s="18" t="s">
        <v>14</v>
      </c>
      <c r="D115" s="18" t="s">
        <v>14</v>
      </c>
      <c r="E115" s="59" t="s">
        <v>14</v>
      </c>
      <c r="F115" s="59" t="s">
        <v>14</v>
      </c>
      <c r="G115" s="55" t="s">
        <v>14</v>
      </c>
      <c r="H115" s="62" t="s">
        <v>14</v>
      </c>
      <c r="I115" s="63" t="s">
        <v>14</v>
      </c>
      <c r="J115" s="24" t="s">
        <v>14</v>
      </c>
      <c r="K115" s="55" t="s">
        <v>14</v>
      </c>
      <c r="L115" s="55" t="s">
        <v>14</v>
      </c>
      <c r="M115" s="24" t="s">
        <v>14</v>
      </c>
    </row>
    <row r="116" spans="1:13" outlineLevel="1" x14ac:dyDescent="0.25">
      <c r="A116" s="16" t="s">
        <v>63</v>
      </c>
      <c r="B116" s="56" t="s">
        <v>64</v>
      </c>
      <c r="C116" s="55" t="s">
        <v>65</v>
      </c>
      <c r="D116" s="62" t="s">
        <v>65</v>
      </c>
      <c r="E116" s="59" t="s">
        <v>65</v>
      </c>
      <c r="F116" s="24" t="s">
        <v>75</v>
      </c>
      <c r="G116" s="55" t="s">
        <v>65</v>
      </c>
      <c r="H116" s="62" t="s">
        <v>65</v>
      </c>
      <c r="I116" s="63" t="s">
        <v>65</v>
      </c>
      <c r="J116" s="24" t="s">
        <v>75</v>
      </c>
      <c r="K116" s="55" t="s">
        <v>75</v>
      </c>
      <c r="L116" s="55" t="s">
        <v>75</v>
      </c>
      <c r="M116" s="24" t="s">
        <v>75</v>
      </c>
    </row>
    <row r="117" spans="1:13" outlineLevel="1" x14ac:dyDescent="0.25">
      <c r="A117" s="16" t="s">
        <v>15</v>
      </c>
      <c r="B117" s="17" t="s">
        <v>16</v>
      </c>
      <c r="C117" s="23">
        <v>18.582266130890762</v>
      </c>
      <c r="D117" s="62">
        <v>18.582266130890762</v>
      </c>
      <c r="E117" s="59">
        <v>18.582266130890762</v>
      </c>
      <c r="F117" s="59">
        <v>18.582266130890762</v>
      </c>
      <c r="G117" s="55">
        <v>18.582266130890762</v>
      </c>
      <c r="H117" s="62">
        <v>18.582266130890762</v>
      </c>
      <c r="I117" s="63">
        <v>18.582266130890762</v>
      </c>
      <c r="J117" s="24">
        <v>18.582266130890762</v>
      </c>
      <c r="K117" s="55">
        <v>18.582266130890762</v>
      </c>
      <c r="L117" s="55">
        <v>18.582266130890762</v>
      </c>
      <c r="M117" s="24">
        <v>18.582266130890762</v>
      </c>
    </row>
    <row r="118" spans="1:13" outlineLevel="1" x14ac:dyDescent="0.25">
      <c r="A118" s="16" t="s">
        <v>17</v>
      </c>
      <c r="B118" s="17" t="s">
        <v>18</v>
      </c>
      <c r="C118" s="18">
        <v>65.472307442355259</v>
      </c>
      <c r="D118" s="62">
        <v>65.472307442355259</v>
      </c>
      <c r="E118" s="63">
        <v>65.472307442355259</v>
      </c>
      <c r="F118" s="63">
        <v>65.472307442355259</v>
      </c>
      <c r="G118" s="64">
        <v>65.472307442355259</v>
      </c>
      <c r="H118" s="62">
        <v>65.472307442355259</v>
      </c>
      <c r="I118" s="63">
        <v>65.472307442355259</v>
      </c>
      <c r="J118" s="19">
        <v>65.472307442355259</v>
      </c>
      <c r="K118" s="64">
        <v>65.472307442355259</v>
      </c>
      <c r="L118" s="64">
        <v>65.472307442355259</v>
      </c>
      <c r="M118" s="19">
        <v>65.472307442355259</v>
      </c>
    </row>
    <row r="119" spans="1:13" outlineLevel="1" x14ac:dyDescent="0.25">
      <c r="A119" s="16" t="s">
        <v>19</v>
      </c>
      <c r="B119" s="17" t="s">
        <v>20</v>
      </c>
      <c r="C119" s="18">
        <v>11.160667999999999</v>
      </c>
      <c r="D119" s="62">
        <v>11.160667999999999</v>
      </c>
      <c r="E119" s="63">
        <v>11.160667999999999</v>
      </c>
      <c r="F119" s="63">
        <v>11.160667999999999</v>
      </c>
      <c r="G119" s="64">
        <v>11.160667999999999</v>
      </c>
      <c r="H119" s="62">
        <v>11.160667999999999</v>
      </c>
      <c r="I119" s="63">
        <v>11.160667999999999</v>
      </c>
      <c r="J119" s="19">
        <v>11.160667999999999</v>
      </c>
      <c r="K119" s="64">
        <v>11.160667999999999</v>
      </c>
      <c r="L119" s="64">
        <v>11.160667999999999</v>
      </c>
      <c r="M119" s="19">
        <v>11.160667999999999</v>
      </c>
    </row>
    <row r="120" spans="1:13" outlineLevel="1" x14ac:dyDescent="0.25">
      <c r="A120" s="16"/>
      <c r="B120" s="17" t="s">
        <v>67</v>
      </c>
      <c r="C120" s="29">
        <v>71.510000000000005</v>
      </c>
      <c r="D120" s="62">
        <v>71.510000000000005</v>
      </c>
      <c r="E120" s="59">
        <v>71.510000000000005</v>
      </c>
      <c r="F120" s="59">
        <v>71.510000000000005</v>
      </c>
      <c r="G120" s="55">
        <v>71.510000000000005</v>
      </c>
      <c r="H120" s="62">
        <v>71.510000000000005</v>
      </c>
      <c r="I120" s="63">
        <v>71.510000000000005</v>
      </c>
      <c r="J120" s="24">
        <v>71.510000000000005</v>
      </c>
      <c r="K120" s="55">
        <v>71.510000000000005</v>
      </c>
      <c r="L120" s="55">
        <v>71.510000000000005</v>
      </c>
      <c r="M120" s="24">
        <v>71.510000000000005</v>
      </c>
    </row>
    <row r="121" spans="1:13" outlineLevel="1" x14ac:dyDescent="0.25">
      <c r="A121" s="25" t="s">
        <v>21</v>
      </c>
      <c r="B121" s="26" t="s">
        <v>22</v>
      </c>
      <c r="C121" s="27">
        <v>3905.9552415732464</v>
      </c>
      <c r="D121" s="27">
        <v>4233.444041573247</v>
      </c>
      <c r="E121" s="54">
        <v>3512.8611009482461</v>
      </c>
      <c r="F121" s="54">
        <v>3777.6660665732466</v>
      </c>
      <c r="G121" s="66">
        <v>5119.5227640813664</v>
      </c>
      <c r="H121" s="66">
        <v>5447.0115640813665</v>
      </c>
      <c r="I121" s="54">
        <v>5324.8227640813666</v>
      </c>
      <c r="J121" s="28">
        <v>5517.1452415732474</v>
      </c>
      <c r="K121" s="66">
        <v>5119.5227640813664</v>
      </c>
      <c r="L121" s="66">
        <v>5349.9273622807177</v>
      </c>
      <c r="M121" s="28">
        <v>5805.6152415732477</v>
      </c>
    </row>
    <row r="122" spans="1:13" outlineLevel="1" x14ac:dyDescent="0.25">
      <c r="A122" s="16" t="s">
        <v>23</v>
      </c>
      <c r="B122" s="17" t="s">
        <v>24</v>
      </c>
      <c r="C122" s="62" t="s">
        <v>43</v>
      </c>
      <c r="D122" s="62" t="s">
        <v>43</v>
      </c>
      <c r="E122" s="59" t="s">
        <v>43</v>
      </c>
      <c r="F122" s="59" t="s">
        <v>43</v>
      </c>
      <c r="G122" s="55" t="s">
        <v>43</v>
      </c>
      <c r="H122" s="62" t="s">
        <v>43</v>
      </c>
      <c r="I122" s="59" t="s">
        <v>43</v>
      </c>
      <c r="J122" s="59" t="s">
        <v>43</v>
      </c>
      <c r="K122" s="55" t="s">
        <v>43</v>
      </c>
      <c r="L122" s="55" t="s">
        <v>43</v>
      </c>
      <c r="M122" s="24" t="s">
        <v>43</v>
      </c>
    </row>
    <row r="123" spans="1:13" outlineLevel="1" x14ac:dyDescent="0.25">
      <c r="A123" s="16" t="s">
        <v>68</v>
      </c>
      <c r="B123" s="17" t="s">
        <v>69</v>
      </c>
      <c r="C123" s="62" t="s">
        <v>66</v>
      </c>
      <c r="D123" s="62" t="s">
        <v>66</v>
      </c>
      <c r="E123" s="59" t="s">
        <v>66</v>
      </c>
      <c r="F123" s="59" t="s">
        <v>66</v>
      </c>
      <c r="G123" s="55" t="s">
        <v>66</v>
      </c>
      <c r="H123" s="62" t="s">
        <v>66</v>
      </c>
      <c r="I123" s="59" t="s">
        <v>66</v>
      </c>
      <c r="J123" s="59" t="s">
        <v>66</v>
      </c>
      <c r="K123" s="55" t="s">
        <v>66</v>
      </c>
      <c r="L123" s="55" t="s">
        <v>66</v>
      </c>
      <c r="M123" s="24" t="s">
        <v>66</v>
      </c>
    </row>
    <row r="124" spans="1:13" outlineLevel="1" x14ac:dyDescent="0.25">
      <c r="A124" s="16" t="s">
        <v>70</v>
      </c>
      <c r="B124" s="17" t="s">
        <v>27</v>
      </c>
      <c r="C124" s="23" t="s">
        <v>28</v>
      </c>
      <c r="D124" s="62" t="s">
        <v>28</v>
      </c>
      <c r="E124" s="59" t="s">
        <v>28</v>
      </c>
      <c r="F124" s="59" t="s">
        <v>28</v>
      </c>
      <c r="G124" s="55" t="s">
        <v>28</v>
      </c>
      <c r="H124" s="62" t="s">
        <v>28</v>
      </c>
      <c r="I124" s="59" t="s">
        <v>28</v>
      </c>
      <c r="J124" s="59" t="s">
        <v>28</v>
      </c>
      <c r="K124" s="55" t="s">
        <v>28</v>
      </c>
      <c r="L124" s="55" t="s">
        <v>28</v>
      </c>
      <c r="M124" s="24" t="s">
        <v>28</v>
      </c>
    </row>
    <row r="125" spans="1:13" outlineLevel="1" x14ac:dyDescent="0.25">
      <c r="A125" s="25" t="s">
        <v>72</v>
      </c>
      <c r="B125" s="26" t="s">
        <v>30</v>
      </c>
      <c r="C125" s="27">
        <v>3905.9552415732464</v>
      </c>
      <c r="D125" s="27">
        <v>4233.444041573247</v>
      </c>
      <c r="E125" s="54">
        <v>3512.8611009482461</v>
      </c>
      <c r="F125" s="54">
        <v>3777.6660665732466</v>
      </c>
      <c r="G125" s="27">
        <v>5119.5227640813664</v>
      </c>
      <c r="H125" s="27">
        <v>5447.0115640813665</v>
      </c>
      <c r="I125" s="54">
        <v>5324.8227640813666</v>
      </c>
      <c r="J125" s="54">
        <v>5517.1452415732474</v>
      </c>
      <c r="K125" s="27">
        <v>5119.5227640813664</v>
      </c>
      <c r="L125" s="27">
        <v>5349.9273622807177</v>
      </c>
      <c r="M125" s="54">
        <v>5805.6152415732477</v>
      </c>
    </row>
    <row r="126" spans="1:13" outlineLevel="1" x14ac:dyDescent="0.25">
      <c r="A126" s="16" t="s">
        <v>31</v>
      </c>
      <c r="B126" s="17" t="s">
        <v>32</v>
      </c>
      <c r="C126" s="23" t="s">
        <v>73</v>
      </c>
      <c r="D126" s="62" t="s">
        <v>73</v>
      </c>
      <c r="E126" s="59" t="s">
        <v>73</v>
      </c>
      <c r="F126" s="59" t="s">
        <v>73</v>
      </c>
      <c r="G126" s="55" t="s">
        <v>73</v>
      </c>
      <c r="H126" s="62" t="s">
        <v>73</v>
      </c>
      <c r="I126" s="59" t="s">
        <v>73</v>
      </c>
      <c r="J126" s="59" t="s">
        <v>73</v>
      </c>
      <c r="K126" s="55" t="s">
        <v>73</v>
      </c>
      <c r="L126" s="55" t="s">
        <v>73</v>
      </c>
      <c r="M126" s="24" t="s">
        <v>73</v>
      </c>
    </row>
    <row r="127" spans="1:13" outlineLevel="1" x14ac:dyDescent="0.25">
      <c r="A127" s="16" t="s">
        <v>33</v>
      </c>
      <c r="B127" s="17" t="s">
        <v>34</v>
      </c>
      <c r="C127" s="18" t="s">
        <v>35</v>
      </c>
      <c r="D127" s="62" t="s">
        <v>35</v>
      </c>
      <c r="E127" s="59" t="s">
        <v>74</v>
      </c>
      <c r="F127" s="59" t="s">
        <v>74</v>
      </c>
      <c r="G127" s="64" t="s">
        <v>35</v>
      </c>
      <c r="H127" s="62" t="s">
        <v>35</v>
      </c>
      <c r="I127" s="59" t="s">
        <v>74</v>
      </c>
      <c r="J127" s="59" t="s">
        <v>74</v>
      </c>
      <c r="K127" s="64" t="s">
        <v>35</v>
      </c>
      <c r="L127" s="64" t="s">
        <v>35</v>
      </c>
      <c r="M127" s="24" t="s">
        <v>74</v>
      </c>
    </row>
    <row r="128" spans="1:13" outlineLevel="1" x14ac:dyDescent="0.25">
      <c r="A128" s="16" t="s">
        <v>37</v>
      </c>
      <c r="B128" s="17" t="s">
        <v>38</v>
      </c>
      <c r="C128" s="18" t="s">
        <v>39</v>
      </c>
      <c r="D128" s="62" t="s">
        <v>39</v>
      </c>
      <c r="E128" s="63" t="s">
        <v>39</v>
      </c>
      <c r="F128" s="63" t="s">
        <v>39</v>
      </c>
      <c r="G128" s="64" t="s">
        <v>39</v>
      </c>
      <c r="H128" s="62" t="s">
        <v>39</v>
      </c>
      <c r="I128" s="63" t="s">
        <v>39</v>
      </c>
      <c r="J128" s="63" t="s">
        <v>39</v>
      </c>
      <c r="K128" s="64" t="s">
        <v>39</v>
      </c>
      <c r="L128" s="64" t="s">
        <v>39</v>
      </c>
      <c r="M128" s="19" t="s">
        <v>39</v>
      </c>
    </row>
    <row r="129" spans="1:15" ht="15.75" outlineLevel="1" thickBot="1" x14ac:dyDescent="0.3">
      <c r="A129" s="31" t="s">
        <v>40</v>
      </c>
      <c r="B129" s="32" t="s">
        <v>41</v>
      </c>
      <c r="C129" s="33"/>
      <c r="D129" s="68"/>
      <c r="E129" s="69"/>
      <c r="F129" s="68"/>
      <c r="G129" s="70"/>
      <c r="H129" s="68"/>
      <c r="I129" s="69"/>
      <c r="J129" s="68"/>
      <c r="K129" s="70"/>
      <c r="L129" s="70"/>
      <c r="M129" s="34"/>
    </row>
    <row r="130" spans="1:15" ht="15.75" outlineLevel="1" thickTop="1" x14ac:dyDescent="0.25"/>
    <row r="131" spans="1:15" outlineLevel="1" x14ac:dyDescent="0.25">
      <c r="A131" s="38"/>
      <c r="B131" s="98"/>
      <c r="C131" s="98"/>
      <c r="D131" s="98"/>
      <c r="E131" s="98"/>
      <c r="F131" s="98"/>
      <c r="G131" s="98"/>
      <c r="H131" s="42"/>
      <c r="I131" s="72"/>
      <c r="J131" s="72"/>
      <c r="K131" s="72"/>
      <c r="L131" s="72"/>
      <c r="M131" s="72"/>
    </row>
    <row r="132" spans="1:15" outlineLevel="1" x14ac:dyDescent="0.25">
      <c r="A132" s="88">
        <v>1</v>
      </c>
      <c r="B132" s="98" t="s">
        <v>44</v>
      </c>
      <c r="C132" s="98"/>
      <c r="D132" s="98"/>
      <c r="E132" s="98"/>
      <c r="F132" s="98"/>
      <c r="G132" s="98"/>
      <c r="H132" s="98"/>
      <c r="I132" s="98"/>
      <c r="J132" s="42"/>
      <c r="K132" s="42"/>
      <c r="L132" s="72"/>
      <c r="M132" s="72"/>
    </row>
    <row r="133" spans="1:15" ht="15" customHeight="1" outlineLevel="1" x14ac:dyDescent="0.25">
      <c r="A133" s="38" t="s">
        <v>43</v>
      </c>
      <c r="B133" s="98" t="s">
        <v>91</v>
      </c>
      <c r="C133" s="98"/>
      <c r="D133" s="98"/>
      <c r="E133" s="98"/>
      <c r="F133" s="98"/>
      <c r="G133" s="98"/>
      <c r="H133" s="98"/>
      <c r="I133" s="98"/>
      <c r="J133" s="98"/>
      <c r="K133" s="98"/>
      <c r="L133" s="98"/>
      <c r="M133" s="98"/>
    </row>
    <row r="134" spans="1:15" ht="15" customHeight="1" outlineLevel="1" x14ac:dyDescent="0.25">
      <c r="A134" s="38" t="s">
        <v>14</v>
      </c>
      <c r="B134" s="98" t="s">
        <v>92</v>
      </c>
      <c r="C134" s="98"/>
      <c r="D134" s="98"/>
      <c r="E134" s="98"/>
      <c r="F134" s="98"/>
      <c r="G134" s="98"/>
      <c r="H134" s="98"/>
      <c r="I134" s="98"/>
      <c r="J134" s="98"/>
      <c r="K134" s="98"/>
      <c r="L134" s="98"/>
      <c r="M134" s="72"/>
    </row>
    <row r="135" spans="1:15" outlineLevel="1" x14ac:dyDescent="0.25">
      <c r="A135" s="41" t="s">
        <v>28</v>
      </c>
      <c r="B135" s="98" t="s">
        <v>80</v>
      </c>
      <c r="C135" s="98"/>
      <c r="D135" s="98"/>
      <c r="E135" s="98"/>
      <c r="F135" s="98"/>
      <c r="G135" s="98"/>
      <c r="H135" s="42"/>
      <c r="I135" s="72"/>
      <c r="J135" s="72"/>
      <c r="K135" s="72"/>
      <c r="L135" s="72"/>
      <c r="M135" s="72"/>
    </row>
    <row r="136" spans="1:15" ht="25.5" customHeight="1" outlineLevel="1" x14ac:dyDescent="0.25">
      <c r="A136" s="41" t="s">
        <v>35</v>
      </c>
      <c r="B136" s="98" t="s">
        <v>48</v>
      </c>
      <c r="C136" s="98"/>
      <c r="D136" s="98"/>
      <c r="E136" s="98"/>
      <c r="F136" s="98"/>
      <c r="G136" s="98"/>
      <c r="H136" s="98"/>
      <c r="I136" s="98"/>
      <c r="J136" s="42"/>
      <c r="K136" s="42"/>
      <c r="L136" s="72"/>
      <c r="M136" s="72"/>
    </row>
    <row r="137" spans="1:15" s="90" customFormat="1" ht="12.75" outlineLevel="1" x14ac:dyDescent="0.25">
      <c r="A137" s="41" t="s">
        <v>39</v>
      </c>
      <c r="B137" s="98" t="s">
        <v>49</v>
      </c>
      <c r="C137" s="98"/>
      <c r="D137" s="98"/>
      <c r="E137" s="98"/>
      <c r="F137" s="98"/>
      <c r="G137" s="98"/>
      <c r="H137" s="98"/>
      <c r="I137" s="98"/>
      <c r="J137" s="98"/>
      <c r="K137" s="98"/>
      <c r="L137" s="98"/>
      <c r="M137" s="98"/>
      <c r="N137" s="89"/>
      <c r="O137" s="89"/>
    </row>
    <row r="138" spans="1:15" ht="30" customHeight="1" outlineLevel="1" x14ac:dyDescent="0.25">
      <c r="A138" s="91" t="s">
        <v>75</v>
      </c>
      <c r="B138" s="98" t="s">
        <v>82</v>
      </c>
      <c r="C138" s="98"/>
      <c r="D138" s="98"/>
      <c r="E138" s="98"/>
      <c r="F138" s="98"/>
      <c r="G138" s="98"/>
      <c r="H138" s="98"/>
      <c r="I138" s="98"/>
      <c r="J138" s="42"/>
      <c r="K138" s="42"/>
    </row>
    <row r="139" spans="1:15" outlineLevel="1" x14ac:dyDescent="0.25">
      <c r="A139" s="91" t="s">
        <v>66</v>
      </c>
      <c r="B139" s="98" t="s">
        <v>101</v>
      </c>
      <c r="C139" s="98"/>
      <c r="D139" s="98"/>
      <c r="E139" s="98"/>
      <c r="F139" s="98"/>
      <c r="G139" s="98"/>
      <c r="H139" s="98"/>
      <c r="I139" s="98"/>
      <c r="J139" s="42"/>
      <c r="K139" s="42"/>
    </row>
    <row r="140" spans="1:15" outlineLevel="1" x14ac:dyDescent="0.25">
      <c r="A140" s="91" t="s">
        <v>73</v>
      </c>
      <c r="B140" s="98" t="s">
        <v>51</v>
      </c>
      <c r="C140" s="98"/>
      <c r="D140" s="98"/>
      <c r="E140" s="98"/>
      <c r="F140" s="98"/>
      <c r="G140" s="98"/>
      <c r="H140" s="98"/>
      <c r="I140" s="98"/>
      <c r="J140" s="42"/>
      <c r="K140" s="42"/>
    </row>
    <row r="142" spans="1:15" ht="84.75" customHeight="1" x14ac:dyDescent="0.25">
      <c r="A142" s="124" t="s">
        <v>94</v>
      </c>
      <c r="B142" s="124"/>
      <c r="C142" s="124"/>
      <c r="D142" s="124"/>
      <c r="E142" s="124"/>
      <c r="F142" s="124"/>
      <c r="G142" s="124"/>
      <c r="H142" s="95"/>
    </row>
  </sheetData>
  <sheetProtection algorithmName="SHA-512" hashValue="YTViMRLzIHujy4JmDLQfYqOthBFpD4ubmaQ9n3QxGvRmhOFNn0CfDZnMvBUi3Jx875D1oCn1Et/vwu7TVyDLXQ==" saltValue="C6vieXmo9satWteSVU9tyg==" spinCount="100000" sheet="1" objects="1" scenarios="1"/>
  <mergeCells count="56">
    <mergeCell ref="A142:G142"/>
    <mergeCell ref="B135:G135"/>
    <mergeCell ref="B136:I136"/>
    <mergeCell ref="B137:M137"/>
    <mergeCell ref="B138:I138"/>
    <mergeCell ref="B139:I139"/>
    <mergeCell ref="B140:I140"/>
    <mergeCell ref="B134:L134"/>
    <mergeCell ref="B100:M100"/>
    <mergeCell ref="B101:I101"/>
    <mergeCell ref="A103:G103"/>
    <mergeCell ref="C107:F109"/>
    <mergeCell ref="G107:J109"/>
    <mergeCell ref="K107:M109"/>
    <mergeCell ref="A110:A112"/>
    <mergeCell ref="B110:B112"/>
    <mergeCell ref="B131:G131"/>
    <mergeCell ref="B132:I132"/>
    <mergeCell ref="B133:M133"/>
    <mergeCell ref="B99:I99"/>
    <mergeCell ref="B64:I64"/>
    <mergeCell ref="B65:I65"/>
    <mergeCell ref="B69:G69"/>
    <mergeCell ref="C71:E73"/>
    <mergeCell ref="G71:I73"/>
    <mergeCell ref="B94:G94"/>
    <mergeCell ref="B95:I95"/>
    <mergeCell ref="B96:M96"/>
    <mergeCell ref="B97:L97"/>
    <mergeCell ref="B98:G98"/>
    <mergeCell ref="A34:A36"/>
    <mergeCell ref="B34:B36"/>
    <mergeCell ref="B55:I55"/>
    <mergeCell ref="A74:A76"/>
    <mergeCell ref="B74:B76"/>
    <mergeCell ref="B57:I57"/>
    <mergeCell ref="B58:M58"/>
    <mergeCell ref="B59:I59"/>
    <mergeCell ref="B61:G61"/>
    <mergeCell ref="B62:I62"/>
    <mergeCell ref="B63:I63"/>
    <mergeCell ref="B56:I56"/>
    <mergeCell ref="B24:I24"/>
    <mergeCell ref="B25:I25"/>
    <mergeCell ref="B26:I26"/>
    <mergeCell ref="B27:I27"/>
    <mergeCell ref="B28:I28"/>
    <mergeCell ref="B29:M29"/>
    <mergeCell ref="C31:G33"/>
    <mergeCell ref="I31:M33"/>
    <mergeCell ref="B23:I23"/>
    <mergeCell ref="C3:D4"/>
    <mergeCell ref="F3:H4"/>
    <mergeCell ref="A5:A6"/>
    <mergeCell ref="B5:B6"/>
    <mergeCell ref="B22:I22"/>
  </mergeCells>
  <hyperlinks>
    <hyperlink ref="B21" location="Nota" display="Ver Nota Informativa"/>
    <hyperlink ref="B67" location="Nota" display="Ver Nota Informativ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2"/>
  <sheetViews>
    <sheetView showGridLines="0" workbookViewId="0">
      <selection sqref="A1:XFD1048576"/>
    </sheetView>
  </sheetViews>
  <sheetFormatPr baseColWidth="10" defaultRowHeight="15" outlineLevelRow="2" x14ac:dyDescent="0.25"/>
  <cols>
    <col min="1" max="1" width="8" style="1" customWidth="1"/>
    <col min="2" max="2" width="50.28515625" style="2" customWidth="1"/>
    <col min="3" max="3" width="20.85546875" style="2" customWidth="1"/>
    <col min="4" max="4" width="17.28515625" style="2" customWidth="1"/>
    <col min="5" max="5" width="18.140625" style="2" customWidth="1"/>
    <col min="6" max="6" width="20.140625" style="2" customWidth="1"/>
    <col min="7" max="8" width="17.28515625" style="2" customWidth="1"/>
    <col min="9" max="9" width="17.7109375" style="3" customWidth="1"/>
    <col min="10" max="10" width="15.140625" style="3" customWidth="1"/>
    <col min="11" max="16384" width="11.42578125" style="3"/>
  </cols>
  <sheetData>
    <row r="1" spans="1:8" x14ac:dyDescent="0.25">
      <c r="B1" s="2" t="s">
        <v>102</v>
      </c>
    </row>
    <row r="2" spans="1:8" ht="15.75" thickBot="1" x14ac:dyDescent="0.3">
      <c r="A2" s="4" t="s">
        <v>1</v>
      </c>
      <c r="B2" s="5"/>
      <c r="C2" s="5"/>
      <c r="D2" s="5"/>
      <c r="E2" s="5"/>
      <c r="F2" s="5"/>
      <c r="G2" s="5"/>
      <c r="H2" s="5"/>
    </row>
    <row r="3" spans="1:8" ht="18.75" customHeight="1" thickTop="1" x14ac:dyDescent="0.25">
      <c r="A3" s="6"/>
      <c r="B3" s="7" t="s">
        <v>2</v>
      </c>
      <c r="C3" s="99" t="s">
        <v>3</v>
      </c>
      <c r="D3" s="100"/>
      <c r="E3" s="8"/>
      <c r="F3" s="103"/>
      <c r="G3" s="103"/>
      <c r="H3" s="8"/>
    </row>
    <row r="4" spans="1:8" ht="21" customHeight="1" x14ac:dyDescent="0.25">
      <c r="A4" s="10"/>
      <c r="B4" s="11" t="s">
        <v>4</v>
      </c>
      <c r="C4" s="101"/>
      <c r="D4" s="102"/>
      <c r="E4" s="8"/>
      <c r="F4" s="103"/>
      <c r="G4" s="103"/>
      <c r="H4" s="8"/>
    </row>
    <row r="5" spans="1:8" s="15" customFormat="1" ht="39" customHeight="1" x14ac:dyDescent="0.25">
      <c r="A5" s="104" t="s">
        <v>5</v>
      </c>
      <c r="B5" s="106" t="s">
        <v>6</v>
      </c>
      <c r="C5" s="12" t="s">
        <v>7</v>
      </c>
      <c r="D5" s="13" t="s">
        <v>8</v>
      </c>
      <c r="E5" s="14"/>
      <c r="F5" s="14"/>
      <c r="G5" s="14"/>
      <c r="H5" s="14"/>
    </row>
    <row r="6" spans="1:8" s="15" customFormat="1" x14ac:dyDescent="0.25">
      <c r="A6" s="105"/>
      <c r="B6" s="107"/>
      <c r="C6" s="12" t="s">
        <v>9</v>
      </c>
      <c r="D6" s="13" t="s">
        <v>9</v>
      </c>
      <c r="E6" s="14"/>
      <c r="F6" s="14"/>
      <c r="G6" s="14"/>
      <c r="H6" s="14"/>
    </row>
    <row r="7" spans="1:8" x14ac:dyDescent="0.25">
      <c r="A7" s="16" t="s">
        <v>10</v>
      </c>
      <c r="B7" s="17" t="s">
        <v>11</v>
      </c>
      <c r="C7" s="18">
        <v>3753.8</v>
      </c>
      <c r="D7" s="19">
        <v>3622.64</v>
      </c>
      <c r="E7" s="20"/>
      <c r="F7" s="21"/>
      <c r="G7" s="21"/>
      <c r="H7" s="21"/>
    </row>
    <row r="8" spans="1:8" x14ac:dyDescent="0.25">
      <c r="A8" s="16" t="s">
        <v>12</v>
      </c>
      <c r="B8" s="17" t="s">
        <v>13</v>
      </c>
      <c r="C8" s="18" t="s">
        <v>14</v>
      </c>
      <c r="D8" s="19" t="s">
        <v>14</v>
      </c>
      <c r="E8" s="20"/>
      <c r="F8" s="22"/>
      <c r="G8" s="22"/>
      <c r="H8" s="22"/>
    </row>
    <row r="9" spans="1:8" x14ac:dyDescent="0.25">
      <c r="A9" s="16" t="s">
        <v>15</v>
      </c>
      <c r="B9" s="17" t="s">
        <v>16</v>
      </c>
      <c r="C9" s="23">
        <v>17.404014358800001</v>
      </c>
      <c r="D9" s="24">
        <v>17.404014358800001</v>
      </c>
      <c r="E9" s="20"/>
      <c r="F9" s="22"/>
      <c r="G9" s="22"/>
      <c r="H9" s="22"/>
    </row>
    <row r="10" spans="1:8" x14ac:dyDescent="0.25">
      <c r="A10" s="16" t="s">
        <v>17</v>
      </c>
      <c r="B10" s="17" t="s">
        <v>18</v>
      </c>
      <c r="C10" s="23">
        <v>61.320883621200011</v>
      </c>
      <c r="D10" s="24">
        <v>61.320883621200011</v>
      </c>
      <c r="E10" s="20"/>
      <c r="F10" s="22"/>
      <c r="G10" s="22"/>
      <c r="H10" s="22"/>
    </row>
    <row r="11" spans="1:8" x14ac:dyDescent="0.25">
      <c r="A11" s="16" t="s">
        <v>19</v>
      </c>
      <c r="B11" s="17" t="s">
        <v>20</v>
      </c>
      <c r="C11" s="23">
        <v>3.9253300000000007</v>
      </c>
      <c r="D11" s="24">
        <v>3.9253300000000007</v>
      </c>
      <c r="E11" s="20"/>
      <c r="F11" s="22"/>
      <c r="G11" s="22"/>
      <c r="H11" s="22"/>
    </row>
    <row r="12" spans="1:8" x14ac:dyDescent="0.25">
      <c r="A12" s="25" t="s">
        <v>21</v>
      </c>
      <c r="B12" s="26" t="s">
        <v>22</v>
      </c>
      <c r="C12" s="27">
        <v>3836.4502279800004</v>
      </c>
      <c r="D12" s="28">
        <v>3705.2902279800001</v>
      </c>
      <c r="E12" s="20"/>
      <c r="F12" s="22"/>
      <c r="G12" s="22"/>
      <c r="H12" s="22"/>
    </row>
    <row r="13" spans="1:8" x14ac:dyDescent="0.25">
      <c r="A13" s="16" t="s">
        <v>23</v>
      </c>
      <c r="B13" s="17" t="s">
        <v>24</v>
      </c>
      <c r="C13" s="29" t="s">
        <v>25</v>
      </c>
      <c r="D13" s="24" t="s">
        <v>25</v>
      </c>
      <c r="E13" s="20"/>
      <c r="F13" s="22"/>
      <c r="G13" s="22"/>
      <c r="H13" s="22"/>
    </row>
    <row r="14" spans="1:8" x14ac:dyDescent="0.25">
      <c r="A14" s="16" t="s">
        <v>26</v>
      </c>
      <c r="B14" s="17" t="s">
        <v>27</v>
      </c>
      <c r="C14" s="23" t="s">
        <v>28</v>
      </c>
      <c r="D14" s="24" t="s">
        <v>28</v>
      </c>
      <c r="E14" s="20"/>
      <c r="F14" s="22"/>
      <c r="G14" s="22"/>
      <c r="H14" s="22"/>
    </row>
    <row r="15" spans="1:8" x14ac:dyDescent="0.25">
      <c r="A15" s="25" t="s">
        <v>29</v>
      </c>
      <c r="B15" s="26" t="s">
        <v>30</v>
      </c>
      <c r="C15" s="27">
        <v>3836.4502279800004</v>
      </c>
      <c r="D15" s="28">
        <v>3705.2902279800001</v>
      </c>
      <c r="E15" s="20"/>
      <c r="F15" s="30"/>
      <c r="G15" s="22"/>
      <c r="H15" s="22"/>
    </row>
    <row r="16" spans="1:8" x14ac:dyDescent="0.25">
      <c r="A16" s="16" t="s">
        <v>31</v>
      </c>
      <c r="B16" s="17" t="s">
        <v>32</v>
      </c>
      <c r="C16" s="29" t="s">
        <v>25</v>
      </c>
      <c r="D16" s="24" t="s">
        <v>25</v>
      </c>
      <c r="E16" s="20"/>
      <c r="F16" s="22"/>
      <c r="G16" s="22"/>
      <c r="H16" s="22"/>
    </row>
    <row r="17" spans="1:10" x14ac:dyDescent="0.25">
      <c r="A17" s="16" t="s">
        <v>33</v>
      </c>
      <c r="B17" s="17" t="s">
        <v>34</v>
      </c>
      <c r="C17" s="18" t="s">
        <v>35</v>
      </c>
      <c r="D17" s="24" t="s">
        <v>36</v>
      </c>
      <c r="E17" s="20"/>
      <c r="F17" s="22"/>
      <c r="G17" s="22"/>
      <c r="H17" s="22"/>
    </row>
    <row r="18" spans="1:10" x14ac:dyDescent="0.25">
      <c r="A18" s="16" t="s">
        <v>37</v>
      </c>
      <c r="B18" s="17" t="s">
        <v>38</v>
      </c>
      <c r="C18" s="18" t="s">
        <v>39</v>
      </c>
      <c r="D18" s="24" t="s">
        <v>39</v>
      </c>
      <c r="E18" s="20"/>
      <c r="F18" s="22"/>
      <c r="G18" s="22"/>
      <c r="H18" s="22"/>
    </row>
    <row r="19" spans="1:10" ht="27" customHeight="1" thickBot="1" x14ac:dyDescent="0.3">
      <c r="A19" s="31" t="s">
        <v>40</v>
      </c>
      <c r="B19" s="32" t="s">
        <v>41</v>
      </c>
      <c r="C19" s="33"/>
      <c r="D19" s="34"/>
      <c r="E19" s="20"/>
      <c r="F19" s="22"/>
      <c r="G19" s="22"/>
      <c r="H19" s="22"/>
    </row>
    <row r="20" spans="1:10" ht="15.75" thickTop="1" x14ac:dyDescent="0.25">
      <c r="A20" s="35"/>
      <c r="B20" s="36"/>
      <c r="C20" s="37"/>
      <c r="D20" s="37"/>
      <c r="E20" s="37"/>
      <c r="F20" s="37"/>
      <c r="G20" s="37"/>
      <c r="H20" s="37"/>
    </row>
    <row r="21" spans="1:10" ht="15" customHeight="1" x14ac:dyDescent="0.25">
      <c r="A21" s="38"/>
      <c r="B21" s="39" t="s">
        <v>42</v>
      </c>
      <c r="C21" s="40"/>
      <c r="D21" s="40"/>
      <c r="E21" s="40"/>
      <c r="F21" s="40"/>
      <c r="G21" s="40"/>
      <c r="H21" s="40"/>
    </row>
    <row r="22" spans="1:10" ht="15" customHeight="1" x14ac:dyDescent="0.25">
      <c r="A22" s="41" t="s">
        <v>43</v>
      </c>
      <c r="B22" s="98" t="s">
        <v>44</v>
      </c>
      <c r="C22" s="98"/>
      <c r="D22" s="98"/>
      <c r="E22" s="98"/>
      <c r="F22" s="98"/>
      <c r="G22" s="98"/>
      <c r="H22" s="42"/>
    </row>
    <row r="23" spans="1:10" ht="15" customHeight="1" x14ac:dyDescent="0.25">
      <c r="A23" s="41" t="s">
        <v>14</v>
      </c>
      <c r="B23" s="98" t="s">
        <v>45</v>
      </c>
      <c r="C23" s="98"/>
      <c r="D23" s="98"/>
      <c r="E23" s="98"/>
      <c r="F23" s="98"/>
      <c r="G23" s="98"/>
      <c r="H23" s="42"/>
    </row>
    <row r="24" spans="1:10" ht="15" customHeight="1" x14ac:dyDescent="0.25">
      <c r="A24" s="41"/>
      <c r="B24" s="98" t="s">
        <v>46</v>
      </c>
      <c r="C24" s="98"/>
      <c r="D24" s="98"/>
      <c r="E24" s="98"/>
      <c r="F24" s="98"/>
      <c r="G24" s="98"/>
      <c r="H24" s="42"/>
    </row>
    <row r="25" spans="1:10" x14ac:dyDescent="0.25">
      <c r="A25" s="41" t="s">
        <v>28</v>
      </c>
      <c r="B25" s="98" t="s">
        <v>47</v>
      </c>
      <c r="C25" s="98"/>
      <c r="D25" s="98"/>
      <c r="E25" s="98"/>
      <c r="F25" s="98"/>
      <c r="G25" s="98"/>
      <c r="H25" s="42"/>
    </row>
    <row r="26" spans="1:10" ht="32.25" customHeight="1" x14ac:dyDescent="0.25">
      <c r="A26" s="41" t="s">
        <v>35</v>
      </c>
      <c r="B26" s="98" t="s">
        <v>48</v>
      </c>
      <c r="C26" s="98"/>
      <c r="D26" s="98"/>
      <c r="E26" s="98"/>
      <c r="F26" s="98"/>
      <c r="G26" s="98"/>
      <c r="H26" s="42"/>
    </row>
    <row r="27" spans="1:10" x14ac:dyDescent="0.25">
      <c r="A27" s="38" t="s">
        <v>39</v>
      </c>
      <c r="B27" s="98" t="s">
        <v>49</v>
      </c>
      <c r="C27" s="98"/>
      <c r="D27" s="98"/>
      <c r="E27" s="98"/>
      <c r="F27" s="98"/>
      <c r="G27" s="98"/>
      <c r="H27" s="42"/>
    </row>
    <row r="28" spans="1:10" x14ac:dyDescent="0.25">
      <c r="A28" s="38"/>
      <c r="B28" s="98" t="s">
        <v>50</v>
      </c>
      <c r="C28" s="98"/>
      <c r="D28" s="98"/>
      <c r="E28" s="98"/>
      <c r="F28" s="98"/>
      <c r="G28" s="98"/>
      <c r="H28" s="42"/>
    </row>
    <row r="29" spans="1:10" x14ac:dyDescent="0.25">
      <c r="A29" s="38" t="s">
        <v>25</v>
      </c>
      <c r="B29" s="98" t="s">
        <v>51</v>
      </c>
      <c r="C29" s="98"/>
      <c r="D29" s="98"/>
      <c r="E29" s="98"/>
      <c r="F29" s="98"/>
      <c r="G29" s="98"/>
      <c r="H29" s="98"/>
      <c r="I29" s="98"/>
      <c r="J29" s="98"/>
    </row>
    <row r="30" spans="1:10" x14ac:dyDescent="0.25">
      <c r="A30" s="38"/>
      <c r="B30" s="43"/>
      <c r="C30" s="43"/>
      <c r="D30" s="43"/>
      <c r="E30" s="43"/>
      <c r="F30" s="43"/>
      <c r="G30" s="43"/>
      <c r="H30" s="43"/>
    </row>
    <row r="31" spans="1:10" ht="18.75" hidden="1" customHeight="1" outlineLevel="1" x14ac:dyDescent="0.25">
      <c r="A31" s="6"/>
      <c r="B31" s="7" t="s">
        <v>52</v>
      </c>
      <c r="C31" s="108" t="s">
        <v>3</v>
      </c>
      <c r="D31" s="109"/>
      <c r="E31" s="109"/>
      <c r="F31" s="110"/>
      <c r="G31" s="108" t="s">
        <v>53</v>
      </c>
      <c r="H31" s="109"/>
      <c r="I31" s="109"/>
      <c r="J31" s="109"/>
    </row>
    <row r="32" spans="1:10" ht="24.75" hidden="1" customHeight="1" outlineLevel="1" x14ac:dyDescent="0.25">
      <c r="A32" s="44"/>
      <c r="B32" s="45" t="s">
        <v>54</v>
      </c>
      <c r="C32" s="108"/>
      <c r="D32" s="109"/>
      <c r="E32" s="109"/>
      <c r="F32" s="110"/>
      <c r="G32" s="108"/>
      <c r="H32" s="109"/>
      <c r="I32" s="109"/>
      <c r="J32" s="109"/>
    </row>
    <row r="33" spans="1:10" ht="29.25" hidden="1" customHeight="1" outlineLevel="1" x14ac:dyDescent="0.25">
      <c r="A33" s="10"/>
      <c r="B33" s="11" t="s">
        <v>55</v>
      </c>
      <c r="C33" s="111"/>
      <c r="D33" s="112"/>
      <c r="E33" s="112"/>
      <c r="F33" s="113"/>
      <c r="G33" s="111"/>
      <c r="H33" s="112"/>
      <c r="I33" s="112"/>
      <c r="J33" s="112"/>
    </row>
    <row r="34" spans="1:10" s="15" customFormat="1" hidden="1" outlineLevel="1" x14ac:dyDescent="0.25">
      <c r="A34" s="104" t="s">
        <v>5</v>
      </c>
      <c r="B34" s="106" t="s">
        <v>6</v>
      </c>
      <c r="C34" s="12" t="s">
        <v>56</v>
      </c>
      <c r="D34" s="12" t="s">
        <v>56</v>
      </c>
      <c r="E34" s="46"/>
      <c r="F34" s="47" t="s">
        <v>57</v>
      </c>
      <c r="G34" s="48" t="s">
        <v>56</v>
      </c>
      <c r="H34" s="48"/>
      <c r="I34" s="48" t="s">
        <v>56</v>
      </c>
      <c r="J34" s="13" t="s">
        <v>57</v>
      </c>
    </row>
    <row r="35" spans="1:10" s="15" customFormat="1" hidden="1" outlineLevel="1" x14ac:dyDescent="0.25">
      <c r="A35" s="104"/>
      <c r="B35" s="106"/>
      <c r="C35" s="13"/>
      <c r="D35" s="49">
        <v>0.08</v>
      </c>
      <c r="E35" s="50"/>
      <c r="F35" s="51">
        <v>0.1</v>
      </c>
      <c r="G35" s="51"/>
      <c r="H35" s="51"/>
      <c r="I35" s="49">
        <v>0.08</v>
      </c>
      <c r="J35" s="52">
        <v>0.1</v>
      </c>
    </row>
    <row r="36" spans="1:10" s="15" customFormat="1" hidden="1" outlineLevel="1" x14ac:dyDescent="0.25">
      <c r="A36" s="105"/>
      <c r="B36" s="107"/>
      <c r="C36" s="12" t="s">
        <v>9</v>
      </c>
      <c r="D36" s="12" t="s">
        <v>9</v>
      </c>
      <c r="E36" s="46"/>
      <c r="F36" s="47" t="s">
        <v>9</v>
      </c>
      <c r="G36" s="48" t="s">
        <v>9</v>
      </c>
      <c r="H36" s="48"/>
      <c r="I36" s="48" t="s">
        <v>9</v>
      </c>
      <c r="J36" s="13" t="s">
        <v>9</v>
      </c>
    </row>
    <row r="37" spans="1:10" hidden="1" outlineLevel="1" x14ac:dyDescent="0.25">
      <c r="A37" s="16" t="s">
        <v>10</v>
      </c>
      <c r="B37" s="17" t="s">
        <v>11</v>
      </c>
      <c r="C37" s="27">
        <v>3781.27</v>
      </c>
      <c r="D37" s="27">
        <v>4104.18</v>
      </c>
      <c r="E37" s="53"/>
      <c r="F37" s="54">
        <v>4756.51</v>
      </c>
      <c r="G37" s="55">
        <v>3781.27</v>
      </c>
      <c r="H37" s="23"/>
      <c r="I37" s="18">
        <v>4104.18</v>
      </c>
      <c r="J37" s="19">
        <v>4756.51</v>
      </c>
    </row>
    <row r="38" spans="1:10" hidden="1" outlineLevel="1" x14ac:dyDescent="0.25">
      <c r="A38" s="16" t="s">
        <v>58</v>
      </c>
      <c r="B38" s="56" t="s">
        <v>59</v>
      </c>
      <c r="C38" s="57" t="s">
        <v>60</v>
      </c>
      <c r="D38" s="29" t="s">
        <v>60</v>
      </c>
      <c r="E38" s="58"/>
      <c r="F38" s="59" t="s">
        <v>60</v>
      </c>
      <c r="G38" s="55">
        <v>1136.6184532248001</v>
      </c>
      <c r="H38" s="23"/>
      <c r="I38" s="29">
        <v>1045.6889769668162</v>
      </c>
      <c r="J38" s="24">
        <v>1022.96</v>
      </c>
    </row>
    <row r="39" spans="1:10" hidden="1" outlineLevel="1" x14ac:dyDescent="0.25">
      <c r="A39" s="16" t="s">
        <v>61</v>
      </c>
      <c r="B39" s="56" t="s">
        <v>62</v>
      </c>
      <c r="C39" s="57" t="s">
        <v>28</v>
      </c>
      <c r="D39" s="18" t="s">
        <v>28</v>
      </c>
      <c r="E39" s="60"/>
      <c r="F39" s="59" t="s">
        <v>28</v>
      </c>
      <c r="G39" s="55" t="s">
        <v>28</v>
      </c>
      <c r="H39" s="23"/>
      <c r="I39" s="18" t="s">
        <v>28</v>
      </c>
      <c r="J39" s="24" t="s">
        <v>28</v>
      </c>
    </row>
    <row r="40" spans="1:10" hidden="1" outlineLevel="1" x14ac:dyDescent="0.25">
      <c r="A40" s="16" t="s">
        <v>63</v>
      </c>
      <c r="B40" s="56" t="s">
        <v>64</v>
      </c>
      <c r="C40" s="57" t="s">
        <v>65</v>
      </c>
      <c r="D40" s="18" t="s">
        <v>65</v>
      </c>
      <c r="E40" s="60"/>
      <c r="F40" s="24" t="s">
        <v>66</v>
      </c>
      <c r="G40" s="23" t="s">
        <v>66</v>
      </c>
      <c r="H40" s="23"/>
      <c r="I40" s="18" t="s">
        <v>66</v>
      </c>
      <c r="J40" s="24" t="s">
        <v>66</v>
      </c>
    </row>
    <row r="41" spans="1:10" hidden="1" outlineLevel="1" x14ac:dyDescent="0.25">
      <c r="A41" s="16" t="s">
        <v>15</v>
      </c>
      <c r="B41" s="17" t="s">
        <v>16</v>
      </c>
      <c r="C41" s="61">
        <v>17.404014358800001</v>
      </c>
      <c r="D41" s="23">
        <v>17.404014358800001</v>
      </c>
      <c r="E41" s="62"/>
      <c r="F41" s="59">
        <v>17.404014358800001</v>
      </c>
      <c r="G41" s="55">
        <v>17.404014358800001</v>
      </c>
      <c r="H41" s="23"/>
      <c r="I41" s="23">
        <v>17.404014358800001</v>
      </c>
      <c r="J41" s="24">
        <v>17.404014358800001</v>
      </c>
    </row>
    <row r="42" spans="1:10" hidden="1" outlineLevel="1" x14ac:dyDescent="0.25">
      <c r="A42" s="16" t="s">
        <v>17</v>
      </c>
      <c r="B42" s="17" t="s">
        <v>18</v>
      </c>
      <c r="C42" s="61">
        <v>61.320883621200011</v>
      </c>
      <c r="D42" s="18">
        <v>61.320883621200011</v>
      </c>
      <c r="E42" s="60"/>
      <c r="F42" s="63">
        <v>61.320883621200011</v>
      </c>
      <c r="G42" s="64">
        <v>61.320883621200011</v>
      </c>
      <c r="H42" s="18"/>
      <c r="I42" s="18">
        <v>61.320883621200011</v>
      </c>
      <c r="J42" s="19">
        <v>61.320883621200011</v>
      </c>
    </row>
    <row r="43" spans="1:10" hidden="1" outlineLevel="1" x14ac:dyDescent="0.25">
      <c r="A43" s="16" t="s">
        <v>19</v>
      </c>
      <c r="B43" s="17" t="s">
        <v>20</v>
      </c>
      <c r="C43" s="61">
        <v>11.160667999999999</v>
      </c>
      <c r="D43" s="18">
        <v>11.160667999999999</v>
      </c>
      <c r="E43" s="60"/>
      <c r="F43" s="63">
        <v>11.160667999999999</v>
      </c>
      <c r="G43" s="64">
        <v>11.160667999999999</v>
      </c>
      <c r="H43" s="18"/>
      <c r="I43" s="18">
        <v>11.160667999999999</v>
      </c>
      <c r="J43" s="19">
        <v>11.160667999999999</v>
      </c>
    </row>
    <row r="44" spans="1:10" hidden="1" outlineLevel="1" x14ac:dyDescent="0.25">
      <c r="A44" s="16"/>
      <c r="B44" s="17" t="s">
        <v>67</v>
      </c>
      <c r="C44" s="61">
        <v>71.510000000000005</v>
      </c>
      <c r="D44" s="29">
        <v>71.510000000000005</v>
      </c>
      <c r="E44" s="58"/>
      <c r="F44" s="59">
        <v>71.510000000000005</v>
      </c>
      <c r="G44" s="55">
        <v>71.510000000000005</v>
      </c>
      <c r="H44" s="23"/>
      <c r="I44" s="29">
        <v>71.510000000000005</v>
      </c>
      <c r="J44" s="24">
        <v>71.510000000000005</v>
      </c>
    </row>
    <row r="45" spans="1:10" hidden="1" outlineLevel="1" x14ac:dyDescent="0.25">
      <c r="A45" s="25" t="s">
        <v>21</v>
      </c>
      <c r="B45" s="26" t="s">
        <v>22</v>
      </c>
      <c r="C45" s="65">
        <v>3942.6655659800003</v>
      </c>
      <c r="D45" s="27">
        <v>4265.5755659800006</v>
      </c>
      <c r="E45" s="53"/>
      <c r="F45" s="54">
        <v>4917.9055659800006</v>
      </c>
      <c r="G45" s="66">
        <v>5079.2840192048006</v>
      </c>
      <c r="H45" s="27"/>
      <c r="I45" s="27">
        <v>5311.2645429468166</v>
      </c>
      <c r="J45" s="28">
        <v>5940.8655659800006</v>
      </c>
    </row>
    <row r="46" spans="1:10" hidden="1" outlineLevel="1" x14ac:dyDescent="0.25">
      <c r="A46" s="16" t="s">
        <v>23</v>
      </c>
      <c r="B46" s="17" t="s">
        <v>24</v>
      </c>
      <c r="C46" s="62" t="s">
        <v>43</v>
      </c>
      <c r="D46" s="29" t="s">
        <v>43</v>
      </c>
      <c r="E46" s="58"/>
      <c r="F46" s="59" t="s">
        <v>43</v>
      </c>
      <c r="G46" s="55" t="s">
        <v>43</v>
      </c>
      <c r="H46" s="23"/>
      <c r="I46" s="29" t="s">
        <v>43</v>
      </c>
      <c r="J46" s="24" t="s">
        <v>43</v>
      </c>
    </row>
    <row r="47" spans="1:10" hidden="1" outlineLevel="1" x14ac:dyDescent="0.25">
      <c r="A47" s="16" t="s">
        <v>68</v>
      </c>
      <c r="B47" s="17" t="s">
        <v>69</v>
      </c>
      <c r="C47" s="62" t="s">
        <v>14</v>
      </c>
      <c r="D47" s="18" t="s">
        <v>14</v>
      </c>
      <c r="E47" s="60"/>
      <c r="F47" s="63" t="s">
        <v>14</v>
      </c>
      <c r="G47" s="64" t="s">
        <v>14</v>
      </c>
      <c r="H47" s="18"/>
      <c r="I47" s="18" t="s">
        <v>14</v>
      </c>
      <c r="J47" s="19" t="s">
        <v>14</v>
      </c>
    </row>
    <row r="48" spans="1:10" hidden="1" outlineLevel="1" x14ac:dyDescent="0.25">
      <c r="A48" s="16" t="s">
        <v>70</v>
      </c>
      <c r="B48" s="17" t="s">
        <v>71</v>
      </c>
      <c r="C48" s="62" t="s">
        <v>35</v>
      </c>
      <c r="D48" s="23" t="s">
        <v>35</v>
      </c>
      <c r="E48" s="62"/>
      <c r="F48" s="59" t="s">
        <v>35</v>
      </c>
      <c r="G48" s="55" t="s">
        <v>35</v>
      </c>
      <c r="H48" s="23"/>
      <c r="I48" s="23" t="s">
        <v>35</v>
      </c>
      <c r="J48" s="24" t="s">
        <v>35</v>
      </c>
    </row>
    <row r="49" spans="1:10" hidden="1" outlineLevel="1" x14ac:dyDescent="0.25">
      <c r="A49" s="25" t="s">
        <v>72</v>
      </c>
      <c r="B49" s="26" t="s">
        <v>30</v>
      </c>
      <c r="C49" s="65">
        <v>3942.6655659800003</v>
      </c>
      <c r="D49" s="27">
        <v>4265.5755659800006</v>
      </c>
      <c r="E49" s="53"/>
      <c r="F49" s="54">
        <v>4917.9055659800006</v>
      </c>
      <c r="G49" s="66">
        <v>5079.2840192048006</v>
      </c>
      <c r="H49" s="27"/>
      <c r="I49" s="27">
        <v>5311.2645429468166</v>
      </c>
      <c r="J49" s="28">
        <v>5940.8655659800006</v>
      </c>
    </row>
    <row r="50" spans="1:10" hidden="1" outlineLevel="1" x14ac:dyDescent="0.25">
      <c r="A50" s="16" t="s">
        <v>31</v>
      </c>
      <c r="B50" s="17" t="s">
        <v>32</v>
      </c>
      <c r="C50" s="62" t="s">
        <v>73</v>
      </c>
      <c r="D50" s="18" t="s">
        <v>73</v>
      </c>
      <c r="E50" s="60"/>
      <c r="F50" s="59" t="s">
        <v>73</v>
      </c>
      <c r="G50" s="55" t="s">
        <v>73</v>
      </c>
      <c r="H50" s="23"/>
      <c r="I50" s="18" t="s">
        <v>73</v>
      </c>
      <c r="J50" s="24" t="s">
        <v>73</v>
      </c>
    </row>
    <row r="51" spans="1:10" hidden="1" outlineLevel="1" x14ac:dyDescent="0.25">
      <c r="A51" s="16" t="s">
        <v>33</v>
      </c>
      <c r="B51" s="17" t="s">
        <v>34</v>
      </c>
      <c r="C51" s="62" t="s">
        <v>39</v>
      </c>
      <c r="D51" s="18" t="s">
        <v>39</v>
      </c>
      <c r="E51" s="60"/>
      <c r="F51" s="59" t="s">
        <v>74</v>
      </c>
      <c r="G51" s="64" t="s">
        <v>39</v>
      </c>
      <c r="H51" s="18"/>
      <c r="I51" s="18" t="s">
        <v>39</v>
      </c>
      <c r="J51" s="24" t="s">
        <v>74</v>
      </c>
    </row>
    <row r="52" spans="1:10" hidden="1" outlineLevel="1" x14ac:dyDescent="0.25">
      <c r="A52" s="16" t="s">
        <v>37</v>
      </c>
      <c r="B52" s="17" t="s">
        <v>38</v>
      </c>
      <c r="C52" s="62" t="s">
        <v>75</v>
      </c>
      <c r="D52" s="18" t="s">
        <v>75</v>
      </c>
      <c r="E52" s="60"/>
      <c r="F52" s="63" t="s">
        <v>75</v>
      </c>
      <c r="G52" s="64" t="s">
        <v>75</v>
      </c>
      <c r="H52" s="18"/>
      <c r="I52" s="18" t="s">
        <v>75</v>
      </c>
      <c r="J52" s="19" t="s">
        <v>75</v>
      </c>
    </row>
    <row r="53" spans="1:10" ht="27.75" hidden="1" customHeight="1" outlineLevel="1" x14ac:dyDescent="0.25">
      <c r="A53" s="31" t="s">
        <v>40</v>
      </c>
      <c r="B53" s="32" t="s">
        <v>41</v>
      </c>
      <c r="C53" s="67"/>
      <c r="D53" s="33"/>
      <c r="E53" s="68"/>
      <c r="F53" s="69"/>
      <c r="G53" s="70"/>
      <c r="H53" s="33"/>
      <c r="I53" s="33"/>
      <c r="J53" s="34"/>
    </row>
    <row r="54" spans="1:10" hidden="1" outlineLevel="1" x14ac:dyDescent="0.25">
      <c r="A54" s="35"/>
      <c r="B54" s="36"/>
      <c r="C54" s="37"/>
      <c r="D54" s="37"/>
      <c r="E54" s="37"/>
      <c r="F54" s="37"/>
      <c r="G54" s="37"/>
      <c r="H54" s="37"/>
    </row>
    <row r="55" spans="1:10" ht="15" hidden="1" customHeight="1" outlineLevel="1" x14ac:dyDescent="0.25">
      <c r="A55" s="38"/>
      <c r="B55" s="114"/>
      <c r="C55" s="114"/>
      <c r="D55" s="114"/>
      <c r="E55" s="114"/>
      <c r="F55" s="114"/>
      <c r="G55" s="114"/>
      <c r="H55" s="43"/>
    </row>
    <row r="56" spans="1:10" hidden="1" outlineLevel="1" x14ac:dyDescent="0.25">
      <c r="A56" s="38"/>
      <c r="B56" s="98" t="s">
        <v>76</v>
      </c>
      <c r="C56" s="98"/>
      <c r="D56" s="98"/>
      <c r="E56" s="98"/>
      <c r="F56" s="98"/>
      <c r="G56" s="98"/>
      <c r="H56" s="42"/>
      <c r="I56" s="72"/>
      <c r="J56" s="72"/>
    </row>
    <row r="57" spans="1:10" ht="15" hidden="1" customHeight="1" outlineLevel="1" x14ac:dyDescent="0.25">
      <c r="A57" s="73">
        <v>1</v>
      </c>
      <c r="B57" s="98" t="s">
        <v>44</v>
      </c>
      <c r="C57" s="98"/>
      <c r="D57" s="98"/>
      <c r="E57" s="98"/>
      <c r="F57" s="98"/>
      <c r="G57" s="98"/>
      <c r="H57" s="42"/>
      <c r="I57" s="72"/>
      <c r="J57" s="72"/>
    </row>
    <row r="58" spans="1:10" ht="15" hidden="1" customHeight="1" outlineLevel="1" x14ac:dyDescent="0.25">
      <c r="A58" s="38" t="s">
        <v>43</v>
      </c>
      <c r="B58" s="98" t="s">
        <v>77</v>
      </c>
      <c r="C58" s="98"/>
      <c r="D58" s="98"/>
      <c r="E58" s="98"/>
      <c r="F58" s="98"/>
      <c r="G58" s="98"/>
      <c r="H58" s="98"/>
      <c r="I58" s="98"/>
      <c r="J58" s="98"/>
    </row>
    <row r="59" spans="1:10" hidden="1" outlineLevel="1" x14ac:dyDescent="0.25">
      <c r="A59" s="41" t="s">
        <v>14</v>
      </c>
      <c r="B59" s="98" t="s">
        <v>78</v>
      </c>
      <c r="C59" s="98"/>
      <c r="D59" s="98"/>
      <c r="E59" s="98"/>
      <c r="F59" s="98"/>
      <c r="G59" s="98"/>
      <c r="H59" s="42"/>
      <c r="I59" s="72"/>
      <c r="J59" s="72"/>
    </row>
    <row r="60" spans="1:10" hidden="1" outlineLevel="1" x14ac:dyDescent="0.25">
      <c r="A60" s="41" t="s">
        <v>28</v>
      </c>
      <c r="B60" s="42" t="s">
        <v>79</v>
      </c>
      <c r="C60" s="42"/>
      <c r="D60" s="42"/>
      <c r="E60" s="42"/>
      <c r="F60" s="42"/>
      <c r="G60" s="42"/>
      <c r="H60" s="42"/>
      <c r="I60" s="72"/>
      <c r="J60" s="72"/>
    </row>
    <row r="61" spans="1:10" ht="15" hidden="1" customHeight="1" outlineLevel="1" x14ac:dyDescent="0.25">
      <c r="A61" s="41" t="s">
        <v>35</v>
      </c>
      <c r="B61" s="98" t="s">
        <v>80</v>
      </c>
      <c r="C61" s="98"/>
      <c r="D61" s="98"/>
      <c r="E61" s="98"/>
      <c r="F61" s="98"/>
      <c r="G61" s="42"/>
      <c r="H61" s="42"/>
      <c r="I61" s="72"/>
      <c r="J61" s="72"/>
    </row>
    <row r="62" spans="1:10" ht="27.75" hidden="1" customHeight="1" outlineLevel="1" x14ac:dyDescent="0.25">
      <c r="A62" s="38" t="s">
        <v>39</v>
      </c>
      <c r="B62" s="98" t="s">
        <v>48</v>
      </c>
      <c r="C62" s="98"/>
      <c r="D62" s="98"/>
      <c r="E62" s="98"/>
      <c r="F62" s="98"/>
      <c r="G62" s="98"/>
      <c r="H62" s="42"/>
      <c r="I62" s="72"/>
      <c r="J62" s="72"/>
    </row>
    <row r="63" spans="1:10" ht="25.5" hidden="1" customHeight="1" outlineLevel="1" x14ac:dyDescent="0.25">
      <c r="A63" s="38" t="s">
        <v>75</v>
      </c>
      <c r="B63" s="98" t="s">
        <v>81</v>
      </c>
      <c r="C63" s="98"/>
      <c r="D63" s="98"/>
      <c r="E63" s="98"/>
      <c r="F63" s="98"/>
      <c r="G63" s="98"/>
      <c r="H63" s="42"/>
      <c r="I63" s="72"/>
      <c r="J63" s="72"/>
    </row>
    <row r="64" spans="1:10" ht="25.5" hidden="1" customHeight="1" outlineLevel="1" x14ac:dyDescent="0.25">
      <c r="A64" s="38" t="s">
        <v>66</v>
      </c>
      <c r="B64" s="98" t="s">
        <v>82</v>
      </c>
      <c r="C64" s="98"/>
      <c r="D64" s="98"/>
      <c r="E64" s="98"/>
      <c r="F64" s="98"/>
      <c r="G64" s="98"/>
      <c r="H64" s="42"/>
      <c r="I64" s="72"/>
      <c r="J64" s="72"/>
    </row>
    <row r="65" spans="1:10" ht="25.5" hidden="1" customHeight="1" outlineLevel="1" x14ac:dyDescent="0.25">
      <c r="A65" s="38" t="s">
        <v>73</v>
      </c>
      <c r="B65" s="98" t="s">
        <v>83</v>
      </c>
      <c r="C65" s="98"/>
      <c r="D65" s="98"/>
      <c r="E65" s="98"/>
      <c r="F65" s="98"/>
      <c r="G65" s="98"/>
      <c r="H65" s="42"/>
      <c r="I65" s="72"/>
      <c r="J65" s="72"/>
    </row>
    <row r="66" spans="1:10" hidden="1" outlineLevel="1" x14ac:dyDescent="0.25">
      <c r="B66" s="74" t="s">
        <v>84</v>
      </c>
      <c r="C66" s="75"/>
      <c r="D66" s="75"/>
      <c r="E66" s="75"/>
      <c r="F66" s="75"/>
      <c r="G66" s="75"/>
      <c r="H66" s="75"/>
      <c r="I66" s="72"/>
      <c r="J66" s="72"/>
    </row>
    <row r="67" spans="1:10" ht="28.5" hidden="1" customHeight="1" outlineLevel="1" x14ac:dyDescent="0.25">
      <c r="B67" s="39" t="s">
        <v>42</v>
      </c>
    </row>
    <row r="68" spans="1:10" hidden="1" outlineLevel="1" x14ac:dyDescent="0.25">
      <c r="B68" s="76"/>
    </row>
    <row r="69" spans="1:10" hidden="1" outlineLevel="2" x14ac:dyDescent="0.25">
      <c r="A69" s="4"/>
      <c r="B69" s="115" t="s">
        <v>85</v>
      </c>
      <c r="C69" s="115"/>
      <c r="D69" s="115"/>
      <c r="E69" s="115"/>
      <c r="F69" s="115"/>
      <c r="G69" s="5"/>
      <c r="H69" s="5"/>
    </row>
    <row r="70" spans="1:10" s="78" customFormat="1" hidden="1" outlineLevel="2" x14ac:dyDescent="0.25">
      <c r="A70" s="4"/>
      <c r="B70" s="77"/>
      <c r="C70" s="77"/>
      <c r="D70" s="77"/>
      <c r="E70" s="77"/>
      <c r="F70" s="77"/>
      <c r="G70" s="5"/>
      <c r="H70" s="5"/>
    </row>
    <row r="71" spans="1:10" ht="15.75" hidden="1" outlineLevel="2" thickTop="1" x14ac:dyDescent="0.25">
      <c r="A71" s="6"/>
      <c r="B71" s="7" t="s">
        <v>52</v>
      </c>
      <c r="C71" s="99" t="s">
        <v>3</v>
      </c>
      <c r="D71" s="116"/>
      <c r="E71" s="79"/>
      <c r="F71" s="120" t="s">
        <v>86</v>
      </c>
      <c r="G71" s="100"/>
      <c r="H71" s="80"/>
    </row>
    <row r="72" spans="1:10" hidden="1" outlineLevel="2" x14ac:dyDescent="0.25">
      <c r="A72" s="44"/>
      <c r="B72" s="45" t="s">
        <v>87</v>
      </c>
      <c r="C72" s="117"/>
      <c r="D72" s="118"/>
      <c r="E72" s="81"/>
      <c r="F72" s="121"/>
      <c r="G72" s="122"/>
      <c r="H72" s="80"/>
    </row>
    <row r="73" spans="1:10" hidden="1" outlineLevel="2" x14ac:dyDescent="0.25">
      <c r="A73" s="10"/>
      <c r="B73" s="11" t="s">
        <v>88</v>
      </c>
      <c r="C73" s="101"/>
      <c r="D73" s="119"/>
      <c r="E73" s="82"/>
      <c r="F73" s="123"/>
      <c r="G73" s="102"/>
      <c r="H73" s="80"/>
    </row>
    <row r="74" spans="1:10" hidden="1" outlineLevel="2" x14ac:dyDescent="0.25">
      <c r="A74" s="104" t="s">
        <v>5</v>
      </c>
      <c r="B74" s="106" t="s">
        <v>6</v>
      </c>
      <c r="C74" s="12" t="s">
        <v>56</v>
      </c>
      <c r="D74" s="47" t="s">
        <v>57</v>
      </c>
      <c r="E74" s="46"/>
      <c r="F74" s="48" t="s">
        <v>56</v>
      </c>
      <c r="G74" s="13" t="s">
        <v>57</v>
      </c>
      <c r="H74" s="83"/>
    </row>
    <row r="75" spans="1:10" hidden="1" outlineLevel="2" x14ac:dyDescent="0.25">
      <c r="A75" s="104"/>
      <c r="B75" s="106"/>
      <c r="C75" s="49">
        <v>0.08</v>
      </c>
      <c r="D75" s="51">
        <v>0.1</v>
      </c>
      <c r="E75" s="51"/>
      <c r="F75" s="49">
        <v>0.08</v>
      </c>
      <c r="G75" s="52">
        <v>0.1</v>
      </c>
      <c r="H75" s="84"/>
    </row>
    <row r="76" spans="1:10" hidden="1" outlineLevel="2" x14ac:dyDescent="0.25">
      <c r="A76" s="105"/>
      <c r="B76" s="107"/>
      <c r="C76" s="12" t="s">
        <v>9</v>
      </c>
      <c r="D76" s="47" t="s">
        <v>9</v>
      </c>
      <c r="E76" s="46"/>
      <c r="F76" s="48" t="s">
        <v>9</v>
      </c>
      <c r="G76" s="13" t="s">
        <v>9</v>
      </c>
      <c r="H76" s="83"/>
    </row>
    <row r="77" spans="1:10" hidden="1" outlineLevel="2" x14ac:dyDescent="0.25">
      <c r="A77" s="16" t="s">
        <v>10</v>
      </c>
      <c r="B77" s="17" t="s">
        <v>11</v>
      </c>
      <c r="C77" s="23">
        <v>4104.18</v>
      </c>
      <c r="D77" s="23">
        <v>4756.51</v>
      </c>
      <c r="E77" s="23"/>
      <c r="F77" s="55">
        <v>4104.18</v>
      </c>
      <c r="G77" s="19">
        <v>4756.51</v>
      </c>
      <c r="H77" s="20"/>
    </row>
    <row r="78" spans="1:10" hidden="1" outlineLevel="2" x14ac:dyDescent="0.25">
      <c r="A78" s="16" t="s">
        <v>89</v>
      </c>
      <c r="B78" s="56" t="s">
        <v>59</v>
      </c>
      <c r="C78" s="29" t="s">
        <v>60</v>
      </c>
      <c r="D78" s="59" t="s">
        <v>60</v>
      </c>
      <c r="E78" s="62"/>
      <c r="F78" s="55">
        <v>1045.6889769668162</v>
      </c>
      <c r="G78" s="24">
        <v>1022.96</v>
      </c>
      <c r="H78" s="85"/>
    </row>
    <row r="79" spans="1:10" hidden="1" outlineLevel="2" x14ac:dyDescent="0.25">
      <c r="A79" s="16" t="s">
        <v>61</v>
      </c>
      <c r="B79" s="86" t="s">
        <v>62</v>
      </c>
      <c r="C79" s="18" t="s">
        <v>14</v>
      </c>
      <c r="D79" s="59" t="s">
        <v>14</v>
      </c>
      <c r="E79" s="62"/>
      <c r="F79" s="55" t="s">
        <v>14</v>
      </c>
      <c r="G79" s="24" t="s">
        <v>14</v>
      </c>
      <c r="H79" s="85"/>
    </row>
    <row r="80" spans="1:10" hidden="1" outlineLevel="2" x14ac:dyDescent="0.25">
      <c r="A80" s="16" t="s">
        <v>63</v>
      </c>
      <c r="B80" s="56" t="s">
        <v>64</v>
      </c>
      <c r="C80" s="55" t="s">
        <v>65</v>
      </c>
      <c r="D80" s="24" t="s">
        <v>75</v>
      </c>
      <c r="E80" s="62"/>
      <c r="F80" s="23" t="s">
        <v>75</v>
      </c>
      <c r="G80" s="24" t="s">
        <v>75</v>
      </c>
      <c r="H80" s="85"/>
    </row>
    <row r="81" spans="1:10" hidden="1" outlineLevel="2" x14ac:dyDescent="0.25">
      <c r="A81" s="16" t="s">
        <v>15</v>
      </c>
      <c r="B81" s="17" t="s">
        <v>16</v>
      </c>
      <c r="C81" s="23">
        <v>17.404014358800001</v>
      </c>
      <c r="D81" s="59">
        <v>17.404014358800001</v>
      </c>
      <c r="E81" s="62"/>
      <c r="F81" s="55">
        <v>17.404014358800001</v>
      </c>
      <c r="G81" s="24">
        <v>17.404014358800001</v>
      </c>
      <c r="H81" s="85"/>
    </row>
    <row r="82" spans="1:10" hidden="1" outlineLevel="2" x14ac:dyDescent="0.25">
      <c r="A82" s="16" t="s">
        <v>17</v>
      </c>
      <c r="B82" s="17" t="s">
        <v>18</v>
      </c>
      <c r="C82" s="18">
        <v>61.320883621200011</v>
      </c>
      <c r="D82" s="63">
        <v>61.320883621200011</v>
      </c>
      <c r="E82" s="60"/>
      <c r="F82" s="64">
        <v>61.320883621200011</v>
      </c>
      <c r="G82" s="19">
        <v>61.320883621200011</v>
      </c>
      <c r="H82" s="20"/>
    </row>
    <row r="83" spans="1:10" hidden="1" outlineLevel="2" x14ac:dyDescent="0.25">
      <c r="A83" s="16" t="s">
        <v>19</v>
      </c>
      <c r="B83" s="17" t="s">
        <v>20</v>
      </c>
      <c r="C83" s="18">
        <v>11.160667999999999</v>
      </c>
      <c r="D83" s="63">
        <v>11.160667999999999</v>
      </c>
      <c r="E83" s="60"/>
      <c r="F83" s="64">
        <v>11.160667999999999</v>
      </c>
      <c r="G83" s="19">
        <v>11.160667999999999</v>
      </c>
      <c r="H83" s="20"/>
    </row>
    <row r="84" spans="1:10" hidden="1" outlineLevel="2" x14ac:dyDescent="0.25">
      <c r="A84" s="16"/>
      <c r="B84" s="17" t="s">
        <v>67</v>
      </c>
      <c r="C84" s="29">
        <v>71.510000000000005</v>
      </c>
      <c r="D84" s="59">
        <v>71.510000000000005</v>
      </c>
      <c r="E84" s="62"/>
      <c r="F84" s="55">
        <v>71.510000000000005</v>
      </c>
      <c r="G84" s="24">
        <v>71.510000000000005</v>
      </c>
      <c r="H84" s="85"/>
    </row>
    <row r="85" spans="1:10" hidden="1" outlineLevel="2" x14ac:dyDescent="0.25">
      <c r="A85" s="25" t="s">
        <v>21</v>
      </c>
      <c r="B85" s="26" t="s">
        <v>22</v>
      </c>
      <c r="C85" s="27">
        <v>4265.5755659800006</v>
      </c>
      <c r="D85" s="54">
        <v>4917.9055659800006</v>
      </c>
      <c r="E85" s="53"/>
      <c r="F85" s="66">
        <v>5311.2645429468166</v>
      </c>
      <c r="G85" s="28">
        <v>5940.8655659800006</v>
      </c>
      <c r="H85" s="87"/>
    </row>
    <row r="86" spans="1:10" hidden="1" outlineLevel="2" x14ac:dyDescent="0.25">
      <c r="A86" s="16" t="s">
        <v>23</v>
      </c>
      <c r="B86" s="17" t="s">
        <v>24</v>
      </c>
      <c r="C86" s="23">
        <v>240</v>
      </c>
      <c r="D86" s="59">
        <v>240</v>
      </c>
      <c r="E86" s="62"/>
      <c r="F86" s="55" t="s">
        <v>43</v>
      </c>
      <c r="G86" s="24" t="s">
        <v>43</v>
      </c>
      <c r="H86" s="85"/>
    </row>
    <row r="87" spans="1:10" hidden="1" outlineLevel="2" x14ac:dyDescent="0.25">
      <c r="A87" s="16" t="s">
        <v>70</v>
      </c>
      <c r="B87" s="17" t="s">
        <v>27</v>
      </c>
      <c r="C87" s="23">
        <v>475</v>
      </c>
      <c r="D87" s="59">
        <v>204</v>
      </c>
      <c r="E87" s="62"/>
      <c r="F87" s="55">
        <v>1168.1099999999999</v>
      </c>
      <c r="G87" s="24">
        <v>301.48</v>
      </c>
      <c r="H87" s="85"/>
    </row>
    <row r="88" spans="1:10" hidden="1" outlineLevel="2" x14ac:dyDescent="0.25">
      <c r="A88" s="25" t="s">
        <v>72</v>
      </c>
      <c r="B88" s="26" t="s">
        <v>30</v>
      </c>
      <c r="C88" s="27">
        <v>4980.5755659800006</v>
      </c>
      <c r="D88" s="54">
        <v>5361.9055659800006</v>
      </c>
      <c r="E88" s="53"/>
      <c r="F88" s="66">
        <v>6479.3745429468163</v>
      </c>
      <c r="G88" s="28">
        <v>6242.3455659800002</v>
      </c>
      <c r="H88" s="87"/>
    </row>
    <row r="89" spans="1:10" hidden="1" outlineLevel="2" x14ac:dyDescent="0.25">
      <c r="A89" s="16" t="s">
        <v>31</v>
      </c>
      <c r="B89" s="17" t="s">
        <v>32</v>
      </c>
      <c r="C89" s="23">
        <v>400</v>
      </c>
      <c r="D89" s="59">
        <v>400</v>
      </c>
      <c r="E89" s="62"/>
      <c r="F89" s="55" t="s">
        <v>43</v>
      </c>
      <c r="G89" s="24" t="s">
        <v>43</v>
      </c>
      <c r="H89" s="85"/>
    </row>
    <row r="90" spans="1:10" hidden="1" outlineLevel="2" x14ac:dyDescent="0.25">
      <c r="A90" s="16" t="s">
        <v>33</v>
      </c>
      <c r="B90" s="17" t="s">
        <v>34</v>
      </c>
      <c r="C90" s="18" t="s">
        <v>35</v>
      </c>
      <c r="D90" s="59" t="s">
        <v>74</v>
      </c>
      <c r="E90" s="62"/>
      <c r="F90" s="64" t="s">
        <v>35</v>
      </c>
      <c r="G90" s="24" t="s">
        <v>74</v>
      </c>
      <c r="H90" s="85"/>
    </row>
    <row r="91" spans="1:10" hidden="1" outlineLevel="2" x14ac:dyDescent="0.25">
      <c r="A91" s="16" t="s">
        <v>37</v>
      </c>
      <c r="B91" s="17" t="s">
        <v>38</v>
      </c>
      <c r="C91" s="18" t="s">
        <v>39</v>
      </c>
      <c r="D91" s="63" t="s">
        <v>39</v>
      </c>
      <c r="E91" s="60"/>
      <c r="F91" s="64" t="s">
        <v>39</v>
      </c>
      <c r="G91" s="19" t="s">
        <v>39</v>
      </c>
      <c r="H91" s="20"/>
    </row>
    <row r="92" spans="1:10" ht="15.75" hidden="1" outlineLevel="2" thickBot="1" x14ac:dyDescent="0.3">
      <c r="A92" s="31" t="s">
        <v>40</v>
      </c>
      <c r="B92" s="32" t="s">
        <v>41</v>
      </c>
      <c r="C92" s="33"/>
      <c r="D92" s="69"/>
      <c r="E92" s="68"/>
      <c r="F92" s="70"/>
      <c r="G92" s="34"/>
      <c r="H92" s="87"/>
    </row>
    <row r="93" spans="1:10" hidden="1" outlineLevel="2" x14ac:dyDescent="0.25"/>
    <row r="94" spans="1:10" hidden="1" outlineLevel="2" x14ac:dyDescent="0.25">
      <c r="A94" s="38"/>
      <c r="B94" s="98" t="s">
        <v>90</v>
      </c>
      <c r="C94" s="98"/>
      <c r="D94" s="98"/>
      <c r="E94" s="98"/>
      <c r="F94" s="98"/>
      <c r="G94" s="72"/>
      <c r="H94" s="72"/>
      <c r="I94" s="72"/>
      <c r="J94" s="72"/>
    </row>
    <row r="95" spans="1:10" hidden="1" outlineLevel="2" x14ac:dyDescent="0.25">
      <c r="A95" s="88">
        <v>1</v>
      </c>
      <c r="B95" s="98" t="s">
        <v>44</v>
      </c>
      <c r="C95" s="98"/>
      <c r="D95" s="98"/>
      <c r="E95" s="98"/>
      <c r="F95" s="98"/>
      <c r="G95" s="98"/>
      <c r="H95" s="42"/>
      <c r="I95" s="72"/>
      <c r="J95" s="72"/>
    </row>
    <row r="96" spans="1:10" ht="15" hidden="1" customHeight="1" outlineLevel="2" x14ac:dyDescent="0.25">
      <c r="A96" s="38" t="s">
        <v>43</v>
      </c>
      <c r="B96" s="98" t="s">
        <v>91</v>
      </c>
      <c r="C96" s="98"/>
      <c r="D96" s="98"/>
      <c r="E96" s="98"/>
      <c r="F96" s="98"/>
      <c r="G96" s="98"/>
      <c r="H96" s="98"/>
      <c r="I96" s="98"/>
      <c r="J96" s="98"/>
    </row>
    <row r="97" spans="1:12" ht="15" hidden="1" customHeight="1" outlineLevel="2" x14ac:dyDescent="0.25">
      <c r="A97" s="38" t="s">
        <v>14</v>
      </c>
      <c r="B97" s="98" t="s">
        <v>92</v>
      </c>
      <c r="C97" s="98"/>
      <c r="D97" s="98"/>
      <c r="E97" s="98"/>
      <c r="F97" s="98"/>
      <c r="G97" s="98"/>
      <c r="H97" s="98"/>
      <c r="I97" s="98"/>
      <c r="J97" s="72"/>
    </row>
    <row r="98" spans="1:12" hidden="1" outlineLevel="2" x14ac:dyDescent="0.25">
      <c r="A98" s="41" t="s">
        <v>28</v>
      </c>
      <c r="B98" s="98" t="s">
        <v>80</v>
      </c>
      <c r="C98" s="98"/>
      <c r="D98" s="98"/>
      <c r="E98" s="98"/>
      <c r="F98" s="98"/>
      <c r="G98" s="72"/>
      <c r="H98" s="72"/>
      <c r="I98" s="72"/>
      <c r="J98" s="72"/>
    </row>
    <row r="99" spans="1:12" ht="25.5" hidden="1" customHeight="1" outlineLevel="2" x14ac:dyDescent="0.25">
      <c r="A99" s="41" t="s">
        <v>35</v>
      </c>
      <c r="B99" s="98" t="s">
        <v>48</v>
      </c>
      <c r="C99" s="98"/>
      <c r="D99" s="98"/>
      <c r="E99" s="98"/>
      <c r="F99" s="98"/>
      <c r="G99" s="98"/>
      <c r="H99" s="42"/>
      <c r="I99" s="72"/>
      <c r="J99" s="72"/>
    </row>
    <row r="100" spans="1:12" s="90" customFormat="1" ht="12.75" hidden="1" outlineLevel="2" x14ac:dyDescent="0.25">
      <c r="A100" s="41" t="s">
        <v>39</v>
      </c>
      <c r="B100" s="98" t="s">
        <v>93</v>
      </c>
      <c r="C100" s="98"/>
      <c r="D100" s="98"/>
      <c r="E100" s="98"/>
      <c r="F100" s="98"/>
      <c r="G100" s="98"/>
      <c r="H100" s="98"/>
      <c r="I100" s="98"/>
      <c r="J100" s="98"/>
      <c r="K100" s="89"/>
      <c r="L100" s="89"/>
    </row>
    <row r="101" spans="1:12" ht="30" hidden="1" customHeight="1" outlineLevel="2" x14ac:dyDescent="0.25">
      <c r="A101" s="91" t="s">
        <v>75</v>
      </c>
      <c r="B101" s="98" t="s">
        <v>82</v>
      </c>
      <c r="C101" s="98"/>
      <c r="D101" s="98"/>
      <c r="E101" s="98"/>
      <c r="F101" s="98"/>
      <c r="G101" s="98"/>
      <c r="H101" s="42"/>
    </row>
    <row r="102" spans="1:12" hidden="1" outlineLevel="1" x14ac:dyDescent="0.25"/>
    <row r="103" spans="1:12" ht="84.75" hidden="1" customHeight="1" outlineLevel="2" x14ac:dyDescent="0.25">
      <c r="A103" s="124" t="s">
        <v>94</v>
      </c>
      <c r="B103" s="124"/>
      <c r="C103" s="124"/>
      <c r="D103" s="124"/>
      <c r="E103" s="124"/>
      <c r="F103" s="124"/>
    </row>
    <row r="104" spans="1:12" hidden="1" outlineLevel="1" x14ac:dyDescent="0.25"/>
    <row r="105" spans="1:12" collapsed="1" x14ac:dyDescent="0.25"/>
    <row r="106" spans="1:12" s="78" customFormat="1" ht="15.75" outlineLevel="1" thickBot="1" x14ac:dyDescent="0.3">
      <c r="A106" s="4" t="s">
        <v>95</v>
      </c>
      <c r="B106" s="77"/>
      <c r="C106" s="77"/>
      <c r="D106" s="77"/>
      <c r="E106" s="77"/>
      <c r="F106" s="77"/>
      <c r="G106" s="5"/>
      <c r="H106" s="5"/>
    </row>
    <row r="107" spans="1:12" ht="15.75" outlineLevel="1" thickTop="1" x14ac:dyDescent="0.25">
      <c r="A107" s="6"/>
      <c r="B107" s="7" t="s">
        <v>52</v>
      </c>
      <c r="C107" s="125" t="s">
        <v>96</v>
      </c>
      <c r="D107" s="126"/>
      <c r="E107" s="127"/>
      <c r="F107" s="125" t="s">
        <v>97</v>
      </c>
      <c r="G107" s="126"/>
      <c r="H107" s="127"/>
      <c r="I107" s="128" t="s">
        <v>98</v>
      </c>
      <c r="J107" s="129"/>
    </row>
    <row r="108" spans="1:12" outlineLevel="1" x14ac:dyDescent="0.25">
      <c r="A108" s="44"/>
      <c r="B108" s="45" t="s">
        <v>87</v>
      </c>
      <c r="C108" s="108"/>
      <c r="D108" s="109"/>
      <c r="E108" s="110"/>
      <c r="F108" s="108"/>
      <c r="G108" s="109"/>
      <c r="H108" s="110"/>
      <c r="I108" s="130"/>
      <c r="J108" s="131"/>
    </row>
    <row r="109" spans="1:12" ht="47.25" customHeight="1" outlineLevel="1" x14ac:dyDescent="0.25">
      <c r="A109" s="10"/>
      <c r="B109" s="11" t="s">
        <v>99</v>
      </c>
      <c r="C109" s="111"/>
      <c r="D109" s="112"/>
      <c r="E109" s="113"/>
      <c r="F109" s="111"/>
      <c r="G109" s="112"/>
      <c r="H109" s="113"/>
      <c r="I109" s="132"/>
      <c r="J109" s="133"/>
    </row>
    <row r="110" spans="1:12" ht="33.75" customHeight="1" outlineLevel="1" x14ac:dyDescent="0.25">
      <c r="A110" s="104" t="s">
        <v>5</v>
      </c>
      <c r="B110" s="106" t="s">
        <v>6</v>
      </c>
      <c r="C110" s="12" t="s">
        <v>56</v>
      </c>
      <c r="D110" s="13" t="s">
        <v>8</v>
      </c>
      <c r="E110" s="13" t="s">
        <v>100</v>
      </c>
      <c r="F110" s="48" t="s">
        <v>56</v>
      </c>
      <c r="G110" s="13" t="s">
        <v>8</v>
      </c>
      <c r="H110" s="13" t="s">
        <v>100</v>
      </c>
      <c r="I110" s="48" t="s">
        <v>7</v>
      </c>
      <c r="J110" s="13" t="s">
        <v>8</v>
      </c>
    </row>
    <row r="111" spans="1:12" outlineLevel="1" x14ac:dyDescent="0.25">
      <c r="A111" s="104"/>
      <c r="B111" s="106"/>
      <c r="C111" s="49"/>
      <c r="D111" s="51">
        <v>0</v>
      </c>
      <c r="E111" s="51">
        <v>0.04</v>
      </c>
      <c r="F111" s="49"/>
      <c r="G111" s="52">
        <v>0</v>
      </c>
      <c r="H111" s="52">
        <v>0.04</v>
      </c>
      <c r="I111" s="49">
        <v>0.08</v>
      </c>
      <c r="J111" s="52">
        <v>0.1</v>
      </c>
    </row>
    <row r="112" spans="1:12" outlineLevel="1" x14ac:dyDescent="0.25">
      <c r="A112" s="105"/>
      <c r="B112" s="107"/>
      <c r="C112" s="12" t="s">
        <v>9</v>
      </c>
      <c r="D112" s="47" t="s">
        <v>9</v>
      </c>
      <c r="E112" s="47" t="s">
        <v>9</v>
      </c>
      <c r="F112" s="48" t="s">
        <v>9</v>
      </c>
      <c r="G112" s="13" t="s">
        <v>9</v>
      </c>
      <c r="H112" s="13" t="s">
        <v>9</v>
      </c>
      <c r="I112" s="48" t="s">
        <v>9</v>
      </c>
      <c r="J112" s="13" t="s">
        <v>9</v>
      </c>
    </row>
    <row r="113" spans="1:10" outlineLevel="1" x14ac:dyDescent="0.25">
      <c r="A113" s="16" t="s">
        <v>10</v>
      </c>
      <c r="B113" s="17" t="s">
        <v>11</v>
      </c>
      <c r="C113" s="23">
        <v>3471.9621139999999</v>
      </c>
      <c r="D113" s="23">
        <v>3172.0288500000001</v>
      </c>
      <c r="E113" s="23">
        <v>3499.3336960000001</v>
      </c>
      <c r="F113" s="55">
        <v>3781.27</v>
      </c>
      <c r="G113" s="63">
        <v>4023.38</v>
      </c>
      <c r="H113" s="19">
        <v>4316.63</v>
      </c>
      <c r="I113" s="55">
        <v>4104.18</v>
      </c>
      <c r="J113" s="19">
        <v>4756.51</v>
      </c>
    </row>
    <row r="114" spans="1:10" outlineLevel="1" x14ac:dyDescent="0.25">
      <c r="A114" s="16" t="s">
        <v>89</v>
      </c>
      <c r="B114" s="56" t="s">
        <v>59</v>
      </c>
      <c r="C114" s="29" t="s">
        <v>60</v>
      </c>
      <c r="D114" s="59" t="s">
        <v>60</v>
      </c>
      <c r="E114" s="59" t="s">
        <v>60</v>
      </c>
      <c r="F114" s="55">
        <v>1136.6184532248001</v>
      </c>
      <c r="G114" s="63">
        <v>1136.6184532248001</v>
      </c>
      <c r="H114" s="24">
        <v>1091.1600000000001</v>
      </c>
      <c r="I114" s="55">
        <v>1045.6889769668162</v>
      </c>
      <c r="J114" s="24">
        <v>1022.96</v>
      </c>
    </row>
    <row r="115" spans="1:10" outlineLevel="1" x14ac:dyDescent="0.25">
      <c r="A115" s="16" t="s">
        <v>61</v>
      </c>
      <c r="B115" s="86" t="s">
        <v>62</v>
      </c>
      <c r="C115" s="18" t="s">
        <v>14</v>
      </c>
      <c r="D115" s="59" t="s">
        <v>14</v>
      </c>
      <c r="E115" s="59" t="s">
        <v>14</v>
      </c>
      <c r="F115" s="55" t="s">
        <v>14</v>
      </c>
      <c r="G115" s="63" t="s">
        <v>14</v>
      </c>
      <c r="H115" s="24" t="s">
        <v>14</v>
      </c>
      <c r="I115" s="55" t="s">
        <v>14</v>
      </c>
      <c r="J115" s="24" t="s">
        <v>14</v>
      </c>
    </row>
    <row r="116" spans="1:10" outlineLevel="1" x14ac:dyDescent="0.25">
      <c r="A116" s="16" t="s">
        <v>63</v>
      </c>
      <c r="B116" s="56" t="s">
        <v>64</v>
      </c>
      <c r="C116" s="55" t="s">
        <v>65</v>
      </c>
      <c r="D116" s="59" t="s">
        <v>65</v>
      </c>
      <c r="E116" s="24" t="s">
        <v>75</v>
      </c>
      <c r="F116" s="55" t="s">
        <v>65</v>
      </c>
      <c r="G116" s="63" t="s">
        <v>65</v>
      </c>
      <c r="H116" s="24" t="s">
        <v>75</v>
      </c>
      <c r="I116" s="55" t="s">
        <v>75</v>
      </c>
      <c r="J116" s="24" t="s">
        <v>75</v>
      </c>
    </row>
    <row r="117" spans="1:10" outlineLevel="1" x14ac:dyDescent="0.25">
      <c r="A117" s="16" t="s">
        <v>15</v>
      </c>
      <c r="B117" s="17" t="s">
        <v>16</v>
      </c>
      <c r="C117" s="23">
        <v>17.404014358800001</v>
      </c>
      <c r="D117" s="59">
        <v>17.404014358800001</v>
      </c>
      <c r="E117" s="59">
        <v>17.404014358800001</v>
      </c>
      <c r="F117" s="55">
        <v>17.404014358800001</v>
      </c>
      <c r="G117" s="63">
        <v>17.404014358800001</v>
      </c>
      <c r="H117" s="24">
        <v>17.404014358800001</v>
      </c>
      <c r="I117" s="55">
        <v>17.404014358800001</v>
      </c>
      <c r="J117" s="24">
        <v>17.404014358800001</v>
      </c>
    </row>
    <row r="118" spans="1:10" outlineLevel="1" x14ac:dyDescent="0.25">
      <c r="A118" s="16" t="s">
        <v>17</v>
      </c>
      <c r="B118" s="17" t="s">
        <v>18</v>
      </c>
      <c r="C118" s="18">
        <v>61.320883621200011</v>
      </c>
      <c r="D118" s="63">
        <v>61.320883621200011</v>
      </c>
      <c r="E118" s="63">
        <v>61.320883621200011</v>
      </c>
      <c r="F118" s="64">
        <v>61.320883621200011</v>
      </c>
      <c r="G118" s="63">
        <v>61.320883621200011</v>
      </c>
      <c r="H118" s="19">
        <v>61.320883621200011</v>
      </c>
      <c r="I118" s="64">
        <v>61.320883621200011</v>
      </c>
      <c r="J118" s="19">
        <v>61.320883621200011</v>
      </c>
    </row>
    <row r="119" spans="1:10" outlineLevel="1" x14ac:dyDescent="0.25">
      <c r="A119" s="16" t="s">
        <v>19</v>
      </c>
      <c r="B119" s="17" t="s">
        <v>20</v>
      </c>
      <c r="C119" s="18">
        <v>11.160667999999999</v>
      </c>
      <c r="D119" s="63">
        <v>11.160667999999999</v>
      </c>
      <c r="E119" s="63">
        <v>11.160667999999999</v>
      </c>
      <c r="F119" s="64">
        <v>11.160667999999999</v>
      </c>
      <c r="G119" s="63">
        <v>11.160667999999999</v>
      </c>
      <c r="H119" s="19">
        <v>11.160667999999999</v>
      </c>
      <c r="I119" s="64">
        <v>11.160667999999999</v>
      </c>
      <c r="J119" s="19">
        <v>11.160667999999999</v>
      </c>
    </row>
    <row r="120" spans="1:10" outlineLevel="1" x14ac:dyDescent="0.25">
      <c r="A120" s="16"/>
      <c r="B120" s="17" t="s">
        <v>67</v>
      </c>
      <c r="C120" s="29">
        <v>71.510000000000005</v>
      </c>
      <c r="D120" s="59">
        <v>71.510000000000005</v>
      </c>
      <c r="E120" s="59">
        <v>71.510000000000005</v>
      </c>
      <c r="F120" s="55">
        <v>71.510000000000005</v>
      </c>
      <c r="G120" s="63">
        <v>71.510000000000005</v>
      </c>
      <c r="H120" s="24">
        <v>71.510000000000005</v>
      </c>
      <c r="I120" s="55">
        <v>71.510000000000005</v>
      </c>
      <c r="J120" s="24">
        <v>71.510000000000005</v>
      </c>
    </row>
    <row r="121" spans="1:10" outlineLevel="1" x14ac:dyDescent="0.25">
      <c r="A121" s="25" t="s">
        <v>21</v>
      </c>
      <c r="B121" s="26" t="s">
        <v>22</v>
      </c>
      <c r="C121" s="27">
        <v>3633.3576799800003</v>
      </c>
      <c r="D121" s="54">
        <v>3333.4244159800005</v>
      </c>
      <c r="E121" s="54">
        <v>3660.7292619800005</v>
      </c>
      <c r="F121" s="66">
        <v>5079.2840192048006</v>
      </c>
      <c r="G121" s="54">
        <v>5321.3940192048003</v>
      </c>
      <c r="H121" s="28">
        <v>5569.1855659800003</v>
      </c>
      <c r="I121" s="66">
        <v>5311.2645429468166</v>
      </c>
      <c r="J121" s="28">
        <v>5940.8655659800006</v>
      </c>
    </row>
    <row r="122" spans="1:10" outlineLevel="1" x14ac:dyDescent="0.25">
      <c r="A122" s="16" t="s">
        <v>23</v>
      </c>
      <c r="B122" s="17" t="s">
        <v>24</v>
      </c>
      <c r="C122" s="62" t="s">
        <v>43</v>
      </c>
      <c r="D122" s="59" t="s">
        <v>43</v>
      </c>
      <c r="E122" s="59" t="s">
        <v>43</v>
      </c>
      <c r="F122" s="55" t="s">
        <v>43</v>
      </c>
      <c r="G122" s="59" t="s">
        <v>43</v>
      </c>
      <c r="H122" s="59" t="s">
        <v>43</v>
      </c>
      <c r="I122" s="55">
        <v>0</v>
      </c>
      <c r="J122" s="24">
        <v>0</v>
      </c>
    </row>
    <row r="123" spans="1:10" outlineLevel="1" x14ac:dyDescent="0.25">
      <c r="A123" s="16" t="s">
        <v>68</v>
      </c>
      <c r="B123" s="17" t="s">
        <v>69</v>
      </c>
      <c r="C123" s="62" t="s">
        <v>66</v>
      </c>
      <c r="D123" s="59" t="s">
        <v>66</v>
      </c>
      <c r="E123" s="59" t="s">
        <v>66</v>
      </c>
      <c r="F123" s="55" t="s">
        <v>66</v>
      </c>
      <c r="G123" s="59" t="s">
        <v>66</v>
      </c>
      <c r="H123" s="59" t="s">
        <v>66</v>
      </c>
      <c r="I123" s="55" t="s">
        <v>66</v>
      </c>
      <c r="J123" s="24" t="s">
        <v>66</v>
      </c>
    </row>
    <row r="124" spans="1:10" outlineLevel="1" x14ac:dyDescent="0.25">
      <c r="A124" s="16" t="s">
        <v>70</v>
      </c>
      <c r="B124" s="17" t="s">
        <v>27</v>
      </c>
      <c r="C124" s="23" t="s">
        <v>28</v>
      </c>
      <c r="D124" s="59" t="s">
        <v>28</v>
      </c>
      <c r="E124" s="59" t="s">
        <v>28</v>
      </c>
      <c r="F124" s="55" t="s">
        <v>28</v>
      </c>
      <c r="G124" s="59" t="s">
        <v>28</v>
      </c>
      <c r="H124" s="59" t="s">
        <v>28</v>
      </c>
      <c r="I124" s="55" t="s">
        <v>28</v>
      </c>
      <c r="J124" s="24" t="s">
        <v>28</v>
      </c>
    </row>
    <row r="125" spans="1:10" outlineLevel="1" x14ac:dyDescent="0.25">
      <c r="A125" s="25" t="s">
        <v>72</v>
      </c>
      <c r="B125" s="26" t="s">
        <v>30</v>
      </c>
      <c r="C125" s="27">
        <v>3633.3576799800003</v>
      </c>
      <c r="D125" s="54">
        <v>3333.4244159800005</v>
      </c>
      <c r="E125" s="54">
        <v>3660.7292619800005</v>
      </c>
      <c r="F125" s="27">
        <v>5079.2840192048006</v>
      </c>
      <c r="G125" s="54">
        <v>5321.3940192048003</v>
      </c>
      <c r="H125" s="54">
        <v>5569.1855659800003</v>
      </c>
      <c r="I125" s="27">
        <v>5311.2645429468166</v>
      </c>
      <c r="J125" s="54">
        <v>5940.8655659800006</v>
      </c>
    </row>
    <row r="126" spans="1:10" outlineLevel="1" x14ac:dyDescent="0.25">
      <c r="A126" s="16" t="s">
        <v>31</v>
      </c>
      <c r="B126" s="17" t="s">
        <v>32</v>
      </c>
      <c r="C126" s="23" t="s">
        <v>73</v>
      </c>
      <c r="D126" s="59" t="s">
        <v>73</v>
      </c>
      <c r="E126" s="59" t="s">
        <v>73</v>
      </c>
      <c r="F126" s="55" t="s">
        <v>73</v>
      </c>
      <c r="G126" s="59" t="s">
        <v>73</v>
      </c>
      <c r="H126" s="59" t="s">
        <v>73</v>
      </c>
      <c r="I126" s="55" t="s">
        <v>73</v>
      </c>
      <c r="J126" s="24" t="s">
        <v>73</v>
      </c>
    </row>
    <row r="127" spans="1:10" outlineLevel="1" x14ac:dyDescent="0.25">
      <c r="A127" s="16" t="s">
        <v>33</v>
      </c>
      <c r="B127" s="17" t="s">
        <v>34</v>
      </c>
      <c r="C127" s="18" t="s">
        <v>35</v>
      </c>
      <c r="D127" s="59" t="s">
        <v>74</v>
      </c>
      <c r="E127" s="59" t="s">
        <v>74</v>
      </c>
      <c r="F127" s="64" t="s">
        <v>35</v>
      </c>
      <c r="G127" s="59" t="s">
        <v>74</v>
      </c>
      <c r="H127" s="59" t="s">
        <v>74</v>
      </c>
      <c r="I127" s="64" t="s">
        <v>35</v>
      </c>
      <c r="J127" s="24" t="s">
        <v>74</v>
      </c>
    </row>
    <row r="128" spans="1:10" outlineLevel="1" x14ac:dyDescent="0.25">
      <c r="A128" s="16" t="s">
        <v>37</v>
      </c>
      <c r="B128" s="17" t="s">
        <v>38</v>
      </c>
      <c r="C128" s="18" t="s">
        <v>39</v>
      </c>
      <c r="D128" s="63" t="s">
        <v>39</v>
      </c>
      <c r="E128" s="63" t="s">
        <v>39</v>
      </c>
      <c r="F128" s="64" t="s">
        <v>39</v>
      </c>
      <c r="G128" s="63" t="s">
        <v>39</v>
      </c>
      <c r="H128" s="63" t="s">
        <v>39</v>
      </c>
      <c r="I128" s="64" t="s">
        <v>39</v>
      </c>
      <c r="J128" s="19" t="s">
        <v>39</v>
      </c>
    </row>
    <row r="129" spans="1:12" ht="15.75" outlineLevel="1" thickBot="1" x14ac:dyDescent="0.3">
      <c r="A129" s="31" t="s">
        <v>40</v>
      </c>
      <c r="B129" s="32" t="s">
        <v>41</v>
      </c>
      <c r="C129" s="33"/>
      <c r="D129" s="69"/>
      <c r="E129" s="68"/>
      <c r="F129" s="70"/>
      <c r="G129" s="69"/>
      <c r="H129" s="68"/>
      <c r="I129" s="70"/>
      <c r="J129" s="34"/>
    </row>
    <row r="130" spans="1:12" ht="15.75" outlineLevel="1" thickTop="1" x14ac:dyDescent="0.25"/>
    <row r="131" spans="1:12" outlineLevel="1" x14ac:dyDescent="0.25">
      <c r="A131" s="38"/>
      <c r="B131" s="98"/>
      <c r="C131" s="98"/>
      <c r="D131" s="98"/>
      <c r="E131" s="98"/>
      <c r="F131" s="98"/>
      <c r="G131" s="72"/>
      <c r="H131" s="72"/>
      <c r="I131" s="72"/>
      <c r="J131" s="72"/>
    </row>
    <row r="132" spans="1:12" outlineLevel="1" x14ac:dyDescent="0.25">
      <c r="A132" s="88">
        <v>1</v>
      </c>
      <c r="B132" s="98" t="s">
        <v>44</v>
      </c>
      <c r="C132" s="98"/>
      <c r="D132" s="98"/>
      <c r="E132" s="98"/>
      <c r="F132" s="98"/>
      <c r="G132" s="98"/>
      <c r="H132" s="42"/>
      <c r="I132" s="72"/>
      <c r="J132" s="72"/>
    </row>
    <row r="133" spans="1:12" ht="15" customHeight="1" outlineLevel="1" x14ac:dyDescent="0.25">
      <c r="A133" s="38" t="s">
        <v>43</v>
      </c>
      <c r="B133" s="98" t="s">
        <v>91</v>
      </c>
      <c r="C133" s="98"/>
      <c r="D133" s="98"/>
      <c r="E133" s="98"/>
      <c r="F133" s="98"/>
      <c r="G133" s="98"/>
      <c r="H133" s="98"/>
      <c r="I133" s="98"/>
      <c r="J133" s="98"/>
    </row>
    <row r="134" spans="1:12" ht="15" customHeight="1" outlineLevel="1" x14ac:dyDescent="0.25">
      <c r="A134" s="38" t="s">
        <v>14</v>
      </c>
      <c r="B134" s="98" t="s">
        <v>92</v>
      </c>
      <c r="C134" s="98"/>
      <c r="D134" s="98"/>
      <c r="E134" s="98"/>
      <c r="F134" s="98"/>
      <c r="G134" s="98"/>
      <c r="H134" s="98"/>
      <c r="I134" s="98"/>
      <c r="J134" s="72"/>
    </row>
    <row r="135" spans="1:12" outlineLevel="1" x14ac:dyDescent="0.25">
      <c r="A135" s="41" t="s">
        <v>28</v>
      </c>
      <c r="B135" s="98" t="s">
        <v>80</v>
      </c>
      <c r="C135" s="98"/>
      <c r="D135" s="98"/>
      <c r="E135" s="98"/>
      <c r="F135" s="98"/>
      <c r="G135" s="72"/>
      <c r="H135" s="72"/>
      <c r="I135" s="72"/>
      <c r="J135" s="72"/>
    </row>
    <row r="136" spans="1:12" ht="25.5" customHeight="1" outlineLevel="1" x14ac:dyDescent="0.25">
      <c r="A136" s="41" t="s">
        <v>35</v>
      </c>
      <c r="B136" s="98" t="s">
        <v>48</v>
      </c>
      <c r="C136" s="98"/>
      <c r="D136" s="98"/>
      <c r="E136" s="98"/>
      <c r="F136" s="98"/>
      <c r="G136" s="98"/>
      <c r="H136" s="42"/>
      <c r="I136" s="72"/>
      <c r="J136" s="72"/>
    </row>
    <row r="137" spans="1:12" s="90" customFormat="1" ht="12.75" outlineLevel="1" x14ac:dyDescent="0.25">
      <c r="A137" s="41" t="s">
        <v>39</v>
      </c>
      <c r="B137" s="98" t="s">
        <v>49</v>
      </c>
      <c r="C137" s="98"/>
      <c r="D137" s="98"/>
      <c r="E137" s="98"/>
      <c r="F137" s="98"/>
      <c r="G137" s="98"/>
      <c r="H137" s="98"/>
      <c r="I137" s="98"/>
      <c r="J137" s="98"/>
      <c r="K137" s="89"/>
      <c r="L137" s="89"/>
    </row>
    <row r="138" spans="1:12" ht="30" customHeight="1" outlineLevel="1" x14ac:dyDescent="0.25">
      <c r="A138" s="91" t="s">
        <v>75</v>
      </c>
      <c r="B138" s="98" t="s">
        <v>82</v>
      </c>
      <c r="C138" s="98"/>
      <c r="D138" s="98"/>
      <c r="E138" s="98"/>
      <c r="F138" s="98"/>
      <c r="G138" s="98"/>
      <c r="H138" s="42"/>
    </row>
    <row r="139" spans="1:12" outlineLevel="1" x14ac:dyDescent="0.25">
      <c r="A139" s="91" t="s">
        <v>66</v>
      </c>
      <c r="B139" s="98" t="s">
        <v>101</v>
      </c>
      <c r="C139" s="98"/>
      <c r="D139" s="98"/>
      <c r="E139" s="98"/>
      <c r="F139" s="98"/>
      <c r="G139" s="98"/>
      <c r="H139" s="42"/>
    </row>
    <row r="140" spans="1:12" outlineLevel="1" x14ac:dyDescent="0.25">
      <c r="A140" s="91" t="s">
        <v>73</v>
      </c>
      <c r="B140" s="98" t="s">
        <v>51</v>
      </c>
      <c r="C140" s="98"/>
      <c r="D140" s="98"/>
      <c r="E140" s="98"/>
      <c r="F140" s="98"/>
      <c r="G140" s="98"/>
      <c r="H140" s="42"/>
    </row>
    <row r="142" spans="1:12" ht="84.75" customHeight="1" x14ac:dyDescent="0.25">
      <c r="A142" s="124" t="s">
        <v>94</v>
      </c>
      <c r="B142" s="124"/>
      <c r="C142" s="124"/>
      <c r="D142" s="124"/>
      <c r="E142" s="124"/>
      <c r="F142" s="124"/>
    </row>
  </sheetData>
  <sheetProtection algorithmName="SHA-512" hashValue="doJKxVwXF1PBiu3TZPvdC89O1rGhlEaM/njKLeqn1dxB2AcIfYKjMok4s64wxak9WMdg2h5e2UNXgGtOahQC1Q==" saltValue="8PumlxJbSQLi1jwfX048gg==" spinCount="100000" sheet="1" objects="1" scenarios="1"/>
  <mergeCells count="56">
    <mergeCell ref="A142:F142"/>
    <mergeCell ref="B135:F135"/>
    <mergeCell ref="B136:G136"/>
    <mergeCell ref="B137:J137"/>
    <mergeCell ref="B138:G138"/>
    <mergeCell ref="B139:G139"/>
    <mergeCell ref="B140:G140"/>
    <mergeCell ref="B134:I134"/>
    <mergeCell ref="B100:J100"/>
    <mergeCell ref="B101:G101"/>
    <mergeCell ref="A103:F103"/>
    <mergeCell ref="C107:E109"/>
    <mergeCell ref="F107:H109"/>
    <mergeCell ref="I107:J109"/>
    <mergeCell ref="A110:A112"/>
    <mergeCell ref="B110:B112"/>
    <mergeCell ref="B131:F131"/>
    <mergeCell ref="B132:G132"/>
    <mergeCell ref="B133:J133"/>
    <mergeCell ref="B99:G99"/>
    <mergeCell ref="B64:G64"/>
    <mergeCell ref="B65:G65"/>
    <mergeCell ref="B69:F69"/>
    <mergeCell ref="C71:D73"/>
    <mergeCell ref="F71:G73"/>
    <mergeCell ref="B94:F94"/>
    <mergeCell ref="B95:G95"/>
    <mergeCell ref="B96:J96"/>
    <mergeCell ref="B97:I97"/>
    <mergeCell ref="B98:F98"/>
    <mergeCell ref="A34:A36"/>
    <mergeCell ref="B34:B36"/>
    <mergeCell ref="B55:G55"/>
    <mergeCell ref="A74:A76"/>
    <mergeCell ref="B74:B76"/>
    <mergeCell ref="B57:G57"/>
    <mergeCell ref="B58:J58"/>
    <mergeCell ref="B59:G59"/>
    <mergeCell ref="B61:F61"/>
    <mergeCell ref="B62:G62"/>
    <mergeCell ref="B63:G63"/>
    <mergeCell ref="B56:G56"/>
    <mergeCell ref="B24:G24"/>
    <mergeCell ref="B25:G25"/>
    <mergeCell ref="B26:G26"/>
    <mergeCell ref="B27:G27"/>
    <mergeCell ref="B28:G28"/>
    <mergeCell ref="B29:J29"/>
    <mergeCell ref="C31:F33"/>
    <mergeCell ref="G31:J33"/>
    <mergeCell ref="B23:G23"/>
    <mergeCell ref="C3:D4"/>
    <mergeCell ref="F3:G4"/>
    <mergeCell ref="A5:A6"/>
    <mergeCell ref="B5:B6"/>
    <mergeCell ref="B22:G22"/>
  </mergeCells>
  <hyperlinks>
    <hyperlink ref="B21" location="Nota" display="Ver Nota Informativa"/>
    <hyperlink ref="B67" location="Nota" display="Ver Nota Informativa"/>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2"/>
  <sheetViews>
    <sheetView showGridLines="0" workbookViewId="0">
      <selection sqref="A1:XFD1048576"/>
    </sheetView>
  </sheetViews>
  <sheetFormatPr baseColWidth="10" defaultRowHeight="15" outlineLevelRow="2" x14ac:dyDescent="0.25"/>
  <cols>
    <col min="1" max="1" width="8" style="1" customWidth="1"/>
    <col min="2" max="2" width="50.28515625" style="2" customWidth="1"/>
    <col min="3" max="4" width="20.85546875" style="2" customWidth="1"/>
    <col min="5" max="5" width="17.28515625" style="2" customWidth="1"/>
    <col min="6" max="6" width="18.140625" style="2" customWidth="1"/>
    <col min="7" max="8" width="20.140625" style="2" customWidth="1"/>
    <col min="9" max="11" width="17.28515625" style="2" customWidth="1"/>
    <col min="12" max="12" width="17.7109375" style="3" customWidth="1"/>
    <col min="13" max="13" width="15.140625" style="3" customWidth="1"/>
    <col min="14" max="16384" width="11.42578125" style="3"/>
  </cols>
  <sheetData>
    <row r="1" spans="1:11" x14ac:dyDescent="0.25">
      <c r="B1" s="2" t="s">
        <v>118</v>
      </c>
    </row>
    <row r="2" spans="1:11" ht="15.75" thickBot="1" x14ac:dyDescent="0.3">
      <c r="A2" s="4" t="s">
        <v>1</v>
      </c>
      <c r="B2" s="5"/>
      <c r="C2" s="5"/>
      <c r="D2" s="5"/>
      <c r="E2" s="5"/>
      <c r="F2" s="5"/>
      <c r="G2" s="5"/>
      <c r="H2" s="5"/>
      <c r="I2" s="5"/>
      <c r="J2" s="5"/>
      <c r="K2" s="5"/>
    </row>
    <row r="3" spans="1:11" ht="18.75" customHeight="1" thickTop="1" x14ac:dyDescent="0.25">
      <c r="A3" s="6"/>
      <c r="B3" s="7" t="s">
        <v>2</v>
      </c>
      <c r="C3" s="125" t="s">
        <v>3</v>
      </c>
      <c r="D3" s="127"/>
      <c r="E3" s="8"/>
      <c r="F3" s="103"/>
      <c r="G3" s="103"/>
      <c r="H3" s="103"/>
      <c r="I3" s="8"/>
      <c r="J3" s="8"/>
      <c r="K3" s="3"/>
    </row>
    <row r="4" spans="1:11" ht="21" customHeight="1" x14ac:dyDescent="0.25">
      <c r="A4" s="10"/>
      <c r="B4" s="11" t="s">
        <v>4</v>
      </c>
      <c r="C4" s="111"/>
      <c r="D4" s="113"/>
      <c r="E4" s="8"/>
      <c r="F4" s="103"/>
      <c r="G4" s="103"/>
      <c r="H4" s="103"/>
      <c r="I4" s="8"/>
      <c r="J4" s="8"/>
      <c r="K4" s="3"/>
    </row>
    <row r="5" spans="1:11" s="15" customFormat="1" ht="39" customHeight="1" x14ac:dyDescent="0.25">
      <c r="A5" s="104" t="s">
        <v>5</v>
      </c>
      <c r="B5" s="106" t="s">
        <v>6</v>
      </c>
      <c r="C5" s="12" t="s">
        <v>7</v>
      </c>
      <c r="D5" s="13" t="s">
        <v>8</v>
      </c>
      <c r="E5" s="14"/>
      <c r="F5" s="14"/>
      <c r="H5" s="14"/>
      <c r="I5" s="14"/>
      <c r="J5" s="14"/>
    </row>
    <row r="6" spans="1:11" s="15" customFormat="1" x14ac:dyDescent="0.25">
      <c r="A6" s="105"/>
      <c r="B6" s="107"/>
      <c r="C6" s="12" t="s">
        <v>9</v>
      </c>
      <c r="D6" s="13" t="s">
        <v>9</v>
      </c>
      <c r="E6" s="14"/>
      <c r="F6" s="14"/>
      <c r="H6" s="14"/>
      <c r="I6" s="14"/>
      <c r="J6" s="14"/>
    </row>
    <row r="7" spans="1:11" x14ac:dyDescent="0.25">
      <c r="A7" s="16" t="s">
        <v>10</v>
      </c>
      <c r="B7" s="17" t="s">
        <v>11</v>
      </c>
      <c r="C7" s="18">
        <v>3753.8</v>
      </c>
      <c r="D7" s="19">
        <v>3622.64</v>
      </c>
      <c r="E7" s="20"/>
      <c r="F7" s="21"/>
      <c r="H7" s="21"/>
      <c r="I7" s="21"/>
      <c r="J7" s="21"/>
      <c r="K7" s="3"/>
    </row>
    <row r="8" spans="1:11" x14ac:dyDescent="0.25">
      <c r="A8" s="16" t="s">
        <v>12</v>
      </c>
      <c r="B8" s="17" t="s">
        <v>13</v>
      </c>
      <c r="C8" s="18" t="s">
        <v>14</v>
      </c>
      <c r="D8" s="19" t="s">
        <v>14</v>
      </c>
      <c r="E8" s="20"/>
      <c r="F8" s="22"/>
      <c r="H8" s="22"/>
      <c r="I8" s="22"/>
      <c r="J8" s="22"/>
      <c r="K8" s="3"/>
    </row>
    <row r="9" spans="1:11" x14ac:dyDescent="0.25">
      <c r="A9" s="16" t="s">
        <v>15</v>
      </c>
      <c r="B9" s="17" t="s">
        <v>16</v>
      </c>
      <c r="C9" s="23">
        <v>18.582266130890762</v>
      </c>
      <c r="D9" s="24">
        <v>18.582266130890762</v>
      </c>
      <c r="E9" s="20"/>
      <c r="F9" s="22"/>
      <c r="H9" s="22"/>
      <c r="I9" s="22"/>
      <c r="J9" s="22"/>
      <c r="K9" s="3"/>
    </row>
    <row r="10" spans="1:11" x14ac:dyDescent="0.25">
      <c r="A10" s="16" t="s">
        <v>17</v>
      </c>
      <c r="B10" s="17" t="s">
        <v>18</v>
      </c>
      <c r="C10" s="23">
        <v>65.472307442355259</v>
      </c>
      <c r="D10" s="24">
        <v>65.472307442355259</v>
      </c>
      <c r="E10" s="20"/>
      <c r="F10" s="22"/>
      <c r="H10" s="22"/>
      <c r="I10" s="22"/>
      <c r="J10" s="22"/>
      <c r="K10" s="3"/>
    </row>
    <row r="11" spans="1:11" x14ac:dyDescent="0.25">
      <c r="A11" s="16" t="s">
        <v>19</v>
      </c>
      <c r="B11" s="17" t="s">
        <v>20</v>
      </c>
      <c r="C11" s="23">
        <v>3.9253300000000007</v>
      </c>
      <c r="D11" s="24">
        <v>3.9253300000000007</v>
      </c>
      <c r="E11" s="20"/>
      <c r="F11" s="22"/>
      <c r="H11" s="22"/>
      <c r="I11" s="22"/>
      <c r="J11" s="22"/>
      <c r="K11" s="3"/>
    </row>
    <row r="12" spans="1:11" x14ac:dyDescent="0.25">
      <c r="A12" s="25" t="s">
        <v>21</v>
      </c>
      <c r="B12" s="26" t="s">
        <v>22</v>
      </c>
      <c r="C12" s="27">
        <v>3841.779903573246</v>
      </c>
      <c r="D12" s="28">
        <v>3710.6199035732461</v>
      </c>
      <c r="E12" s="20"/>
      <c r="F12" s="22"/>
      <c r="H12" s="22"/>
      <c r="I12" s="22"/>
      <c r="J12" s="22"/>
      <c r="K12" s="3"/>
    </row>
    <row r="13" spans="1:11" x14ac:dyDescent="0.25">
      <c r="A13" s="16" t="s">
        <v>23</v>
      </c>
      <c r="B13" s="17" t="s">
        <v>24</v>
      </c>
      <c r="C13" s="29" t="s">
        <v>25</v>
      </c>
      <c r="D13" s="24" t="s">
        <v>25</v>
      </c>
      <c r="E13" s="20"/>
      <c r="F13" s="22"/>
      <c r="H13" s="22"/>
      <c r="I13" s="22"/>
      <c r="J13" s="22"/>
      <c r="K13" s="3"/>
    </row>
    <row r="14" spans="1:11" x14ac:dyDescent="0.25">
      <c r="A14" s="16" t="s">
        <v>26</v>
      </c>
      <c r="B14" s="17" t="s">
        <v>27</v>
      </c>
      <c r="C14" s="23" t="s">
        <v>28</v>
      </c>
      <c r="D14" s="24" t="s">
        <v>28</v>
      </c>
      <c r="E14" s="20"/>
      <c r="F14" s="22"/>
      <c r="H14" s="22"/>
      <c r="I14" s="22"/>
      <c r="J14" s="22"/>
      <c r="K14" s="3"/>
    </row>
    <row r="15" spans="1:11" x14ac:dyDescent="0.25">
      <c r="A15" s="25" t="s">
        <v>29</v>
      </c>
      <c r="B15" s="26" t="s">
        <v>30</v>
      </c>
      <c r="C15" s="27">
        <v>3841.779903573246</v>
      </c>
      <c r="D15" s="28">
        <v>3710.6199035732461</v>
      </c>
      <c r="E15" s="20"/>
      <c r="F15" s="30"/>
      <c r="H15" s="22"/>
      <c r="I15" s="22"/>
      <c r="J15" s="22"/>
      <c r="K15" s="3"/>
    </row>
    <row r="16" spans="1:11" x14ac:dyDescent="0.25">
      <c r="A16" s="16" t="s">
        <v>31</v>
      </c>
      <c r="B16" s="17" t="s">
        <v>32</v>
      </c>
      <c r="C16" s="29" t="s">
        <v>25</v>
      </c>
      <c r="D16" s="24" t="s">
        <v>25</v>
      </c>
      <c r="E16" s="20"/>
      <c r="F16" s="22"/>
      <c r="H16" s="22"/>
      <c r="I16" s="22"/>
      <c r="J16" s="22"/>
      <c r="K16" s="3"/>
    </row>
    <row r="17" spans="1:13" x14ac:dyDescent="0.25">
      <c r="A17" s="16" t="s">
        <v>33</v>
      </c>
      <c r="B17" s="17" t="s">
        <v>34</v>
      </c>
      <c r="C17" s="18" t="s">
        <v>35</v>
      </c>
      <c r="D17" s="24" t="s">
        <v>36</v>
      </c>
      <c r="E17" s="20"/>
      <c r="F17" s="22"/>
      <c r="H17" s="22"/>
      <c r="I17" s="22"/>
      <c r="J17" s="22"/>
      <c r="K17" s="3"/>
    </row>
    <row r="18" spans="1:13" x14ac:dyDescent="0.25">
      <c r="A18" s="16" t="s">
        <v>37</v>
      </c>
      <c r="B18" s="17" t="s">
        <v>38</v>
      </c>
      <c r="C18" s="18" t="s">
        <v>39</v>
      </c>
      <c r="D18" s="24" t="s">
        <v>39</v>
      </c>
      <c r="E18" s="20"/>
      <c r="F18" s="22"/>
      <c r="H18" s="22"/>
      <c r="I18" s="22"/>
      <c r="J18" s="22"/>
      <c r="K18" s="3"/>
    </row>
    <row r="19" spans="1:13" ht="27" customHeight="1" thickBot="1" x14ac:dyDescent="0.3">
      <c r="A19" s="31" t="s">
        <v>40</v>
      </c>
      <c r="B19" s="32" t="s">
        <v>41</v>
      </c>
      <c r="C19" s="33"/>
      <c r="D19" s="34"/>
      <c r="E19" s="20"/>
      <c r="F19" s="22"/>
      <c r="H19" s="22"/>
      <c r="I19" s="22"/>
      <c r="J19" s="22"/>
      <c r="K19" s="3"/>
    </row>
    <row r="20" spans="1:13" ht="15.75" thickTop="1" x14ac:dyDescent="0.25">
      <c r="A20" s="35"/>
      <c r="B20" s="36"/>
      <c r="C20" s="37"/>
      <c r="D20" s="37"/>
      <c r="E20" s="37"/>
      <c r="F20" s="37"/>
      <c r="G20" s="37"/>
      <c r="H20" s="37"/>
      <c r="I20" s="37"/>
      <c r="J20" s="37"/>
      <c r="K20" s="37"/>
    </row>
    <row r="21" spans="1:13" ht="15" customHeight="1" x14ac:dyDescent="0.25">
      <c r="A21" s="38"/>
      <c r="B21" s="39" t="s">
        <v>42</v>
      </c>
      <c r="C21" s="40"/>
      <c r="D21" s="40"/>
      <c r="E21" s="40"/>
      <c r="F21" s="40"/>
      <c r="G21" s="40"/>
      <c r="H21" s="40"/>
      <c r="I21" s="40"/>
      <c r="J21" s="40"/>
      <c r="K21" s="40"/>
    </row>
    <row r="22" spans="1:13" ht="15" customHeight="1" x14ac:dyDescent="0.25">
      <c r="A22" s="41" t="s">
        <v>43</v>
      </c>
      <c r="B22" s="98" t="s">
        <v>44</v>
      </c>
      <c r="C22" s="98"/>
      <c r="D22" s="98"/>
      <c r="E22" s="98"/>
      <c r="F22" s="98"/>
      <c r="G22" s="98"/>
      <c r="H22" s="98"/>
      <c r="I22" s="98"/>
      <c r="J22" s="42"/>
      <c r="K22" s="42"/>
    </row>
    <row r="23" spans="1:13" ht="15" customHeight="1" x14ac:dyDescent="0.25">
      <c r="A23" s="41" t="s">
        <v>14</v>
      </c>
      <c r="B23" s="98" t="s">
        <v>45</v>
      </c>
      <c r="C23" s="98"/>
      <c r="D23" s="98"/>
      <c r="E23" s="98"/>
      <c r="F23" s="98"/>
      <c r="G23" s="98"/>
      <c r="H23" s="98"/>
      <c r="I23" s="98"/>
      <c r="J23" s="42"/>
      <c r="K23" s="42"/>
    </row>
    <row r="24" spans="1:13" ht="15" customHeight="1" x14ac:dyDescent="0.25">
      <c r="A24" s="41"/>
      <c r="B24" s="98" t="s">
        <v>46</v>
      </c>
      <c r="C24" s="98"/>
      <c r="D24" s="98"/>
      <c r="E24" s="98"/>
      <c r="F24" s="98"/>
      <c r="G24" s="98"/>
      <c r="H24" s="98"/>
      <c r="I24" s="98"/>
      <c r="J24" s="42"/>
      <c r="K24" s="42"/>
    </row>
    <row r="25" spans="1:13" x14ac:dyDescent="0.25">
      <c r="A25" s="41" t="s">
        <v>28</v>
      </c>
      <c r="B25" s="98" t="s">
        <v>47</v>
      </c>
      <c r="C25" s="98"/>
      <c r="D25" s="98"/>
      <c r="E25" s="98"/>
      <c r="F25" s="98"/>
      <c r="G25" s="98"/>
      <c r="H25" s="98"/>
      <c r="I25" s="98"/>
      <c r="J25" s="42"/>
      <c r="K25" s="42"/>
    </row>
    <row r="26" spans="1:13" ht="32.25" customHeight="1" x14ac:dyDescent="0.25">
      <c r="A26" s="41" t="s">
        <v>35</v>
      </c>
      <c r="B26" s="98" t="s">
        <v>48</v>
      </c>
      <c r="C26" s="98"/>
      <c r="D26" s="98"/>
      <c r="E26" s="98"/>
      <c r="F26" s="98"/>
      <c r="G26" s="98"/>
      <c r="H26" s="98"/>
      <c r="I26" s="98"/>
      <c r="J26" s="42"/>
      <c r="K26" s="42"/>
    </row>
    <row r="27" spans="1:13" x14ac:dyDescent="0.25">
      <c r="A27" s="38" t="s">
        <v>39</v>
      </c>
      <c r="B27" s="98" t="s">
        <v>49</v>
      </c>
      <c r="C27" s="98"/>
      <c r="D27" s="98"/>
      <c r="E27" s="98"/>
      <c r="F27" s="98"/>
      <c r="G27" s="98"/>
      <c r="H27" s="98"/>
      <c r="I27" s="98"/>
      <c r="J27" s="42"/>
      <c r="K27" s="42"/>
    </row>
    <row r="28" spans="1:13" x14ac:dyDescent="0.25">
      <c r="A28" s="38"/>
      <c r="B28" s="98" t="s">
        <v>50</v>
      </c>
      <c r="C28" s="98"/>
      <c r="D28" s="98"/>
      <c r="E28" s="98"/>
      <c r="F28" s="98"/>
      <c r="G28" s="98"/>
      <c r="H28" s="98"/>
      <c r="I28" s="98"/>
      <c r="J28" s="42"/>
      <c r="K28" s="42"/>
    </row>
    <row r="29" spans="1:13" x14ac:dyDescent="0.25">
      <c r="A29" s="38" t="s">
        <v>25</v>
      </c>
      <c r="B29" s="98" t="s">
        <v>51</v>
      </c>
      <c r="C29" s="98"/>
      <c r="D29" s="98"/>
      <c r="E29" s="98"/>
      <c r="F29" s="98"/>
      <c r="G29" s="98"/>
      <c r="H29" s="98"/>
      <c r="I29" s="98"/>
      <c r="J29" s="98"/>
      <c r="K29" s="98"/>
      <c r="L29" s="98"/>
      <c r="M29" s="98"/>
    </row>
    <row r="30" spans="1:13" x14ac:dyDescent="0.25">
      <c r="A30" s="38"/>
      <c r="B30" s="43"/>
      <c r="C30" s="43"/>
      <c r="D30" s="43"/>
      <c r="E30" s="43"/>
      <c r="F30" s="43"/>
      <c r="G30" s="43"/>
      <c r="H30" s="43"/>
      <c r="I30" s="43"/>
      <c r="J30" s="43"/>
      <c r="K30" s="43"/>
    </row>
    <row r="31" spans="1:13" ht="18.75" hidden="1" customHeight="1" outlineLevel="1" x14ac:dyDescent="0.25">
      <c r="A31" s="6"/>
      <c r="B31" s="7" t="s">
        <v>52</v>
      </c>
      <c r="C31" s="108" t="s">
        <v>3</v>
      </c>
      <c r="D31" s="109"/>
      <c r="E31" s="109"/>
      <c r="F31" s="109"/>
      <c r="G31" s="110"/>
      <c r="H31" s="80"/>
      <c r="I31" s="108" t="s">
        <v>53</v>
      </c>
      <c r="J31" s="109"/>
      <c r="K31" s="109"/>
      <c r="L31" s="109"/>
      <c r="M31" s="109"/>
    </row>
    <row r="32" spans="1:13" ht="24.75" hidden="1" customHeight="1" outlineLevel="1" x14ac:dyDescent="0.25">
      <c r="A32" s="44"/>
      <c r="B32" s="45" t="s">
        <v>54</v>
      </c>
      <c r="C32" s="108"/>
      <c r="D32" s="109"/>
      <c r="E32" s="109"/>
      <c r="F32" s="109"/>
      <c r="G32" s="110"/>
      <c r="H32" s="80"/>
      <c r="I32" s="108"/>
      <c r="J32" s="109"/>
      <c r="K32" s="109"/>
      <c r="L32" s="109"/>
      <c r="M32" s="109"/>
    </row>
    <row r="33" spans="1:13" ht="29.25" hidden="1" customHeight="1" outlineLevel="1" x14ac:dyDescent="0.25">
      <c r="A33" s="10"/>
      <c r="B33" s="11" t="s">
        <v>55</v>
      </c>
      <c r="C33" s="111"/>
      <c r="D33" s="112"/>
      <c r="E33" s="112"/>
      <c r="F33" s="112"/>
      <c r="G33" s="113"/>
      <c r="H33" s="81"/>
      <c r="I33" s="111"/>
      <c r="J33" s="112"/>
      <c r="K33" s="112"/>
      <c r="L33" s="112"/>
      <c r="M33" s="112"/>
    </row>
    <row r="34" spans="1:13" s="15" customFormat="1" hidden="1" outlineLevel="1" x14ac:dyDescent="0.25">
      <c r="A34" s="104" t="s">
        <v>5</v>
      </c>
      <c r="B34" s="106" t="s">
        <v>6</v>
      </c>
      <c r="C34" s="12" t="s">
        <v>56</v>
      </c>
      <c r="D34" s="12"/>
      <c r="E34" s="12" t="s">
        <v>56</v>
      </c>
      <c r="F34" s="46"/>
      <c r="G34" s="47" t="s">
        <v>57</v>
      </c>
      <c r="H34" s="46"/>
      <c r="I34" s="48" t="s">
        <v>56</v>
      </c>
      <c r="J34" s="48"/>
      <c r="K34" s="48"/>
      <c r="L34" s="48" t="s">
        <v>56</v>
      </c>
      <c r="M34" s="13" t="s">
        <v>57</v>
      </c>
    </row>
    <row r="35" spans="1:13" s="15" customFormat="1" hidden="1" outlineLevel="1" x14ac:dyDescent="0.25">
      <c r="A35" s="104"/>
      <c r="B35" s="106"/>
      <c r="C35" s="13"/>
      <c r="D35" s="13"/>
      <c r="E35" s="49">
        <v>0.08</v>
      </c>
      <c r="F35" s="50"/>
      <c r="G35" s="51">
        <v>0.1</v>
      </c>
      <c r="H35" s="51"/>
      <c r="I35" s="51"/>
      <c r="J35" s="51"/>
      <c r="K35" s="51"/>
      <c r="L35" s="49">
        <v>0.08</v>
      </c>
      <c r="M35" s="52">
        <v>0.1</v>
      </c>
    </row>
    <row r="36" spans="1:13" s="15" customFormat="1" hidden="1" outlineLevel="1" x14ac:dyDescent="0.25">
      <c r="A36" s="105"/>
      <c r="B36" s="107"/>
      <c r="C36" s="12" t="s">
        <v>9</v>
      </c>
      <c r="D36" s="12"/>
      <c r="E36" s="12" t="s">
        <v>9</v>
      </c>
      <c r="F36" s="46"/>
      <c r="G36" s="47" t="s">
        <v>9</v>
      </c>
      <c r="H36" s="46"/>
      <c r="I36" s="48" t="s">
        <v>9</v>
      </c>
      <c r="J36" s="48"/>
      <c r="K36" s="48"/>
      <c r="L36" s="48" t="s">
        <v>9</v>
      </c>
      <c r="M36" s="13" t="s">
        <v>9</v>
      </c>
    </row>
    <row r="37" spans="1:13" hidden="1" outlineLevel="1" x14ac:dyDescent="0.25">
      <c r="A37" s="16" t="s">
        <v>10</v>
      </c>
      <c r="B37" s="17" t="s">
        <v>11</v>
      </c>
      <c r="C37" s="27">
        <v>3739.23</v>
      </c>
      <c r="D37" s="27"/>
      <c r="E37" s="27">
        <v>4066.7200000000003</v>
      </c>
      <c r="F37" s="53"/>
      <c r="G37" s="54">
        <v>4546.68</v>
      </c>
      <c r="H37" s="53"/>
      <c r="I37" s="55">
        <v>3739.23</v>
      </c>
      <c r="J37" s="23"/>
      <c r="K37" s="23"/>
      <c r="L37" s="18">
        <v>4066.7200000000003</v>
      </c>
      <c r="M37" s="19">
        <v>4546.68</v>
      </c>
    </row>
    <row r="38" spans="1:13" hidden="1" outlineLevel="1" x14ac:dyDescent="0.25">
      <c r="A38" s="16" t="s">
        <v>58</v>
      </c>
      <c r="B38" s="56" t="s">
        <v>59</v>
      </c>
      <c r="C38" s="57" t="s">
        <v>60</v>
      </c>
      <c r="D38" s="57"/>
      <c r="E38" s="29" t="s">
        <v>60</v>
      </c>
      <c r="F38" s="58"/>
      <c r="G38" s="59" t="s">
        <v>60</v>
      </c>
      <c r="H38" s="62"/>
      <c r="I38" s="55">
        <v>1213.5675225081191</v>
      </c>
      <c r="J38" s="23"/>
      <c r="K38" s="23"/>
      <c r="L38" s="29">
        <v>1116.4821207074697</v>
      </c>
      <c r="M38" s="24">
        <v>1092.21</v>
      </c>
    </row>
    <row r="39" spans="1:13" hidden="1" outlineLevel="1" x14ac:dyDescent="0.25">
      <c r="A39" s="16" t="s">
        <v>61</v>
      </c>
      <c r="B39" s="56" t="s">
        <v>62</v>
      </c>
      <c r="C39" s="57" t="s">
        <v>28</v>
      </c>
      <c r="D39" s="57"/>
      <c r="E39" s="18" t="s">
        <v>28</v>
      </c>
      <c r="F39" s="60"/>
      <c r="G39" s="59" t="s">
        <v>28</v>
      </c>
      <c r="H39" s="62"/>
      <c r="I39" s="55" t="s">
        <v>28</v>
      </c>
      <c r="J39" s="23"/>
      <c r="K39" s="23"/>
      <c r="L39" s="18" t="s">
        <v>28</v>
      </c>
      <c r="M39" s="24" t="s">
        <v>28</v>
      </c>
    </row>
    <row r="40" spans="1:13" hidden="1" outlineLevel="1" x14ac:dyDescent="0.25">
      <c r="A40" s="16" t="s">
        <v>63</v>
      </c>
      <c r="B40" s="56" t="s">
        <v>64</v>
      </c>
      <c r="C40" s="57" t="s">
        <v>65</v>
      </c>
      <c r="D40" s="57"/>
      <c r="E40" s="18" t="s">
        <v>65</v>
      </c>
      <c r="F40" s="60"/>
      <c r="G40" s="24" t="s">
        <v>66</v>
      </c>
      <c r="H40" s="62"/>
      <c r="I40" s="23" t="s">
        <v>66</v>
      </c>
      <c r="J40" s="23"/>
      <c r="K40" s="23"/>
      <c r="L40" s="18" t="s">
        <v>66</v>
      </c>
      <c r="M40" s="24" t="s">
        <v>66</v>
      </c>
    </row>
    <row r="41" spans="1:13" hidden="1" outlineLevel="1" x14ac:dyDescent="0.25">
      <c r="A41" s="16" t="s">
        <v>15</v>
      </c>
      <c r="B41" s="17" t="s">
        <v>16</v>
      </c>
      <c r="C41" s="61">
        <v>18.582266130890762</v>
      </c>
      <c r="D41" s="61"/>
      <c r="E41" s="23">
        <v>18.582266130890762</v>
      </c>
      <c r="F41" s="62"/>
      <c r="G41" s="59">
        <v>18.582266130890762</v>
      </c>
      <c r="H41" s="62"/>
      <c r="I41" s="55">
        <v>18.582266130890762</v>
      </c>
      <c r="J41" s="23"/>
      <c r="K41" s="23"/>
      <c r="L41" s="23">
        <v>18.582266130890762</v>
      </c>
      <c r="M41" s="24">
        <v>18.582266130890762</v>
      </c>
    </row>
    <row r="42" spans="1:13" hidden="1" outlineLevel="1" x14ac:dyDescent="0.25">
      <c r="A42" s="16" t="s">
        <v>17</v>
      </c>
      <c r="B42" s="17" t="s">
        <v>18</v>
      </c>
      <c r="C42" s="61">
        <v>65.472307442355259</v>
      </c>
      <c r="D42" s="61"/>
      <c r="E42" s="18">
        <v>65.472307442355259</v>
      </c>
      <c r="F42" s="60"/>
      <c r="G42" s="63">
        <v>65.472307442355259</v>
      </c>
      <c r="H42" s="60"/>
      <c r="I42" s="64">
        <v>65.472307442355259</v>
      </c>
      <c r="J42" s="18"/>
      <c r="K42" s="18"/>
      <c r="L42" s="18">
        <v>65.472307442355259</v>
      </c>
      <c r="M42" s="19">
        <v>65.472307442355259</v>
      </c>
    </row>
    <row r="43" spans="1:13" hidden="1" outlineLevel="1" x14ac:dyDescent="0.25">
      <c r="A43" s="16" t="s">
        <v>19</v>
      </c>
      <c r="B43" s="17" t="s">
        <v>20</v>
      </c>
      <c r="C43" s="61">
        <v>11.160667999999999</v>
      </c>
      <c r="D43" s="61"/>
      <c r="E43" s="18">
        <v>11.160667999999999</v>
      </c>
      <c r="F43" s="60"/>
      <c r="G43" s="63">
        <v>11.160667999999999</v>
      </c>
      <c r="H43" s="60"/>
      <c r="I43" s="64">
        <v>11.160667999999999</v>
      </c>
      <c r="J43" s="18"/>
      <c r="K43" s="18"/>
      <c r="L43" s="18">
        <v>11.160667999999999</v>
      </c>
      <c r="M43" s="19">
        <v>11.160667999999999</v>
      </c>
    </row>
    <row r="44" spans="1:13" hidden="1" outlineLevel="1" x14ac:dyDescent="0.25">
      <c r="A44" s="16"/>
      <c r="B44" s="17" t="s">
        <v>67</v>
      </c>
      <c r="C44" s="61">
        <v>71.510000000000005</v>
      </c>
      <c r="D44" s="61"/>
      <c r="E44" s="29">
        <v>71.510000000000005</v>
      </c>
      <c r="F44" s="58"/>
      <c r="G44" s="59">
        <v>71.510000000000005</v>
      </c>
      <c r="H44" s="62"/>
      <c r="I44" s="55">
        <v>71.510000000000005</v>
      </c>
      <c r="J44" s="23"/>
      <c r="K44" s="23"/>
      <c r="L44" s="29">
        <v>71.510000000000005</v>
      </c>
      <c r="M44" s="24">
        <v>71.510000000000005</v>
      </c>
    </row>
    <row r="45" spans="1:13" hidden="1" outlineLevel="1" x14ac:dyDescent="0.25">
      <c r="A45" s="25" t="s">
        <v>21</v>
      </c>
      <c r="B45" s="26" t="s">
        <v>22</v>
      </c>
      <c r="C45" s="65">
        <v>3905.9552415732464</v>
      </c>
      <c r="D45" s="65"/>
      <c r="E45" s="27">
        <v>4233.4452415732467</v>
      </c>
      <c r="F45" s="53"/>
      <c r="G45" s="54">
        <v>4713.4052415732476</v>
      </c>
      <c r="H45" s="53"/>
      <c r="I45" s="66">
        <v>5119.5227640813664</v>
      </c>
      <c r="J45" s="27"/>
      <c r="K45" s="27"/>
      <c r="L45" s="27">
        <v>5349.9273622807177</v>
      </c>
      <c r="M45" s="28">
        <v>5805.6152415732477</v>
      </c>
    </row>
    <row r="46" spans="1:13" hidden="1" outlineLevel="1" x14ac:dyDescent="0.25">
      <c r="A46" s="16" t="s">
        <v>23</v>
      </c>
      <c r="B46" s="17" t="s">
        <v>24</v>
      </c>
      <c r="C46" s="62" t="s">
        <v>43</v>
      </c>
      <c r="D46" s="62"/>
      <c r="E46" s="29" t="s">
        <v>43</v>
      </c>
      <c r="F46" s="58"/>
      <c r="G46" s="59" t="s">
        <v>43</v>
      </c>
      <c r="H46" s="62"/>
      <c r="I46" s="55" t="s">
        <v>43</v>
      </c>
      <c r="J46" s="23"/>
      <c r="K46" s="23"/>
      <c r="L46" s="29" t="s">
        <v>43</v>
      </c>
      <c r="M46" s="24" t="s">
        <v>43</v>
      </c>
    </row>
    <row r="47" spans="1:13" hidden="1" outlineLevel="1" x14ac:dyDescent="0.25">
      <c r="A47" s="16" t="s">
        <v>68</v>
      </c>
      <c r="B47" s="17" t="s">
        <v>69</v>
      </c>
      <c r="C47" s="62" t="s">
        <v>14</v>
      </c>
      <c r="D47" s="62"/>
      <c r="E47" s="18" t="s">
        <v>14</v>
      </c>
      <c r="F47" s="60"/>
      <c r="G47" s="63" t="s">
        <v>14</v>
      </c>
      <c r="H47" s="60"/>
      <c r="I47" s="64" t="s">
        <v>14</v>
      </c>
      <c r="J47" s="18"/>
      <c r="K47" s="18"/>
      <c r="L47" s="18" t="s">
        <v>14</v>
      </c>
      <c r="M47" s="19" t="s">
        <v>14</v>
      </c>
    </row>
    <row r="48" spans="1:13" hidden="1" outlineLevel="1" x14ac:dyDescent="0.25">
      <c r="A48" s="16" t="s">
        <v>70</v>
      </c>
      <c r="B48" s="17" t="s">
        <v>71</v>
      </c>
      <c r="C48" s="62" t="s">
        <v>35</v>
      </c>
      <c r="D48" s="62"/>
      <c r="E48" s="23" t="s">
        <v>35</v>
      </c>
      <c r="F48" s="62"/>
      <c r="G48" s="59" t="s">
        <v>35</v>
      </c>
      <c r="H48" s="62"/>
      <c r="I48" s="55" t="s">
        <v>35</v>
      </c>
      <c r="J48" s="23"/>
      <c r="K48" s="23"/>
      <c r="L48" s="23" t="s">
        <v>35</v>
      </c>
      <c r="M48" s="24" t="s">
        <v>35</v>
      </c>
    </row>
    <row r="49" spans="1:13" hidden="1" outlineLevel="1" x14ac:dyDescent="0.25">
      <c r="A49" s="25" t="s">
        <v>72</v>
      </c>
      <c r="B49" s="26" t="s">
        <v>30</v>
      </c>
      <c r="C49" s="65">
        <v>3905.9552415732464</v>
      </c>
      <c r="D49" s="65"/>
      <c r="E49" s="27">
        <v>4233.4452415732467</v>
      </c>
      <c r="F49" s="53"/>
      <c r="G49" s="54">
        <v>4713.4052415732476</v>
      </c>
      <c r="H49" s="53"/>
      <c r="I49" s="66">
        <v>5119.5227640813664</v>
      </c>
      <c r="J49" s="27"/>
      <c r="K49" s="27"/>
      <c r="L49" s="27">
        <v>5349.9273622807177</v>
      </c>
      <c r="M49" s="28">
        <v>5805.6152415732477</v>
      </c>
    </row>
    <row r="50" spans="1:13" hidden="1" outlineLevel="1" x14ac:dyDescent="0.25">
      <c r="A50" s="16" t="s">
        <v>31</v>
      </c>
      <c r="B50" s="17" t="s">
        <v>32</v>
      </c>
      <c r="C50" s="62" t="s">
        <v>73</v>
      </c>
      <c r="D50" s="62"/>
      <c r="E50" s="18" t="s">
        <v>73</v>
      </c>
      <c r="F50" s="60"/>
      <c r="G50" s="59" t="s">
        <v>73</v>
      </c>
      <c r="H50" s="62"/>
      <c r="I50" s="55" t="s">
        <v>73</v>
      </c>
      <c r="J50" s="23"/>
      <c r="K50" s="23"/>
      <c r="L50" s="18" t="s">
        <v>73</v>
      </c>
      <c r="M50" s="24" t="s">
        <v>73</v>
      </c>
    </row>
    <row r="51" spans="1:13" hidden="1" outlineLevel="1" x14ac:dyDescent="0.25">
      <c r="A51" s="16" t="s">
        <v>33</v>
      </c>
      <c r="B51" s="17" t="s">
        <v>34</v>
      </c>
      <c r="C51" s="62" t="s">
        <v>39</v>
      </c>
      <c r="D51" s="62"/>
      <c r="E51" s="18" t="s">
        <v>39</v>
      </c>
      <c r="F51" s="60"/>
      <c r="G51" s="59" t="s">
        <v>74</v>
      </c>
      <c r="H51" s="62"/>
      <c r="I51" s="64" t="s">
        <v>39</v>
      </c>
      <c r="J51" s="18"/>
      <c r="K51" s="18"/>
      <c r="L51" s="18" t="s">
        <v>39</v>
      </c>
      <c r="M51" s="24" t="s">
        <v>74</v>
      </c>
    </row>
    <row r="52" spans="1:13" hidden="1" outlineLevel="1" x14ac:dyDescent="0.25">
      <c r="A52" s="16" t="s">
        <v>37</v>
      </c>
      <c r="B52" s="17" t="s">
        <v>38</v>
      </c>
      <c r="C52" s="62" t="s">
        <v>75</v>
      </c>
      <c r="D52" s="62"/>
      <c r="E52" s="18" t="s">
        <v>75</v>
      </c>
      <c r="F52" s="60"/>
      <c r="G52" s="63" t="s">
        <v>75</v>
      </c>
      <c r="H52" s="60"/>
      <c r="I52" s="64" t="s">
        <v>75</v>
      </c>
      <c r="J52" s="18"/>
      <c r="K52" s="18"/>
      <c r="L52" s="18" t="s">
        <v>75</v>
      </c>
      <c r="M52" s="19" t="s">
        <v>75</v>
      </c>
    </row>
    <row r="53" spans="1:13" ht="27.75" hidden="1" customHeight="1" outlineLevel="1" x14ac:dyDescent="0.25">
      <c r="A53" s="31" t="s">
        <v>40</v>
      </c>
      <c r="B53" s="32" t="s">
        <v>41</v>
      </c>
      <c r="C53" s="67"/>
      <c r="D53" s="67"/>
      <c r="E53" s="33"/>
      <c r="F53" s="68"/>
      <c r="G53" s="69"/>
      <c r="H53" s="68"/>
      <c r="I53" s="70"/>
      <c r="J53" s="33"/>
      <c r="K53" s="33"/>
      <c r="L53" s="33"/>
      <c r="M53" s="34"/>
    </row>
    <row r="54" spans="1:13" hidden="1" outlineLevel="1" x14ac:dyDescent="0.25">
      <c r="A54" s="35"/>
      <c r="B54" s="36"/>
      <c r="C54" s="37"/>
      <c r="D54" s="37"/>
      <c r="E54" s="37"/>
      <c r="F54" s="37"/>
      <c r="G54" s="37"/>
      <c r="H54" s="37"/>
      <c r="I54" s="37"/>
      <c r="J54" s="37"/>
      <c r="K54" s="37"/>
    </row>
    <row r="55" spans="1:13" ht="15" hidden="1" customHeight="1" outlineLevel="1" x14ac:dyDescent="0.25">
      <c r="A55" s="38"/>
      <c r="B55" s="114"/>
      <c r="C55" s="114"/>
      <c r="D55" s="114"/>
      <c r="E55" s="114"/>
      <c r="F55" s="114"/>
      <c r="G55" s="114"/>
      <c r="H55" s="114"/>
      <c r="I55" s="114"/>
      <c r="J55" s="43"/>
      <c r="K55" s="43"/>
    </row>
    <row r="56" spans="1:13" hidden="1" outlineLevel="1" x14ac:dyDescent="0.25">
      <c r="A56" s="38"/>
      <c r="B56" s="98" t="s">
        <v>76</v>
      </c>
      <c r="C56" s="98"/>
      <c r="D56" s="98"/>
      <c r="E56" s="98"/>
      <c r="F56" s="98"/>
      <c r="G56" s="98"/>
      <c r="H56" s="98"/>
      <c r="I56" s="98"/>
      <c r="J56" s="42"/>
      <c r="K56" s="42"/>
      <c r="L56" s="72"/>
      <c r="M56" s="72"/>
    </row>
    <row r="57" spans="1:13" ht="15" hidden="1" customHeight="1" outlineLevel="1" x14ac:dyDescent="0.25">
      <c r="A57" s="73">
        <v>1</v>
      </c>
      <c r="B57" s="98" t="s">
        <v>44</v>
      </c>
      <c r="C57" s="98"/>
      <c r="D57" s="98"/>
      <c r="E57" s="98"/>
      <c r="F57" s="98"/>
      <c r="G57" s="98"/>
      <c r="H57" s="98"/>
      <c r="I57" s="98"/>
      <c r="J57" s="42"/>
      <c r="K57" s="42"/>
      <c r="L57" s="72"/>
      <c r="M57" s="72"/>
    </row>
    <row r="58" spans="1:13" ht="15" hidden="1" customHeight="1" outlineLevel="1" x14ac:dyDescent="0.25">
      <c r="A58" s="38" t="s">
        <v>43</v>
      </c>
      <c r="B58" s="98" t="s">
        <v>77</v>
      </c>
      <c r="C58" s="98"/>
      <c r="D58" s="98"/>
      <c r="E58" s="98"/>
      <c r="F58" s="98"/>
      <c r="G58" s="98"/>
      <c r="H58" s="98"/>
      <c r="I58" s="98"/>
      <c r="J58" s="98"/>
      <c r="K58" s="98"/>
      <c r="L58" s="98"/>
      <c r="M58" s="98"/>
    </row>
    <row r="59" spans="1:13" hidden="1" outlineLevel="1" x14ac:dyDescent="0.25">
      <c r="A59" s="41" t="s">
        <v>14</v>
      </c>
      <c r="B59" s="98" t="s">
        <v>78</v>
      </c>
      <c r="C59" s="98"/>
      <c r="D59" s="98"/>
      <c r="E59" s="98"/>
      <c r="F59" s="98"/>
      <c r="G59" s="98"/>
      <c r="H59" s="98"/>
      <c r="I59" s="98"/>
      <c r="J59" s="42"/>
      <c r="K59" s="42"/>
      <c r="L59" s="72"/>
      <c r="M59" s="72"/>
    </row>
    <row r="60" spans="1:13" hidden="1" outlineLevel="1" x14ac:dyDescent="0.25">
      <c r="A60" s="41" t="s">
        <v>28</v>
      </c>
      <c r="B60" s="42" t="s">
        <v>79</v>
      </c>
      <c r="C60" s="42"/>
      <c r="D60" s="42"/>
      <c r="E60" s="42"/>
      <c r="F60" s="42"/>
      <c r="G60" s="42"/>
      <c r="H60" s="42"/>
      <c r="I60" s="42"/>
      <c r="J60" s="42"/>
      <c r="K60" s="42"/>
      <c r="L60" s="72"/>
      <c r="M60" s="72"/>
    </row>
    <row r="61" spans="1:13" ht="15" hidden="1" customHeight="1" outlineLevel="1" x14ac:dyDescent="0.25">
      <c r="A61" s="41" t="s">
        <v>35</v>
      </c>
      <c r="B61" s="98" t="s">
        <v>80</v>
      </c>
      <c r="C61" s="98"/>
      <c r="D61" s="98"/>
      <c r="E61" s="98"/>
      <c r="F61" s="98"/>
      <c r="G61" s="98"/>
      <c r="H61" s="42"/>
      <c r="I61" s="42"/>
      <c r="J61" s="42"/>
      <c r="K61" s="42"/>
      <c r="L61" s="72"/>
      <c r="M61" s="72"/>
    </row>
    <row r="62" spans="1:13" ht="27.75" hidden="1" customHeight="1" outlineLevel="1" x14ac:dyDescent="0.25">
      <c r="A62" s="38" t="s">
        <v>39</v>
      </c>
      <c r="B62" s="98" t="s">
        <v>48</v>
      </c>
      <c r="C62" s="98"/>
      <c r="D62" s="98"/>
      <c r="E62" s="98"/>
      <c r="F62" s="98"/>
      <c r="G62" s="98"/>
      <c r="H62" s="98"/>
      <c r="I62" s="98"/>
      <c r="J62" s="42"/>
      <c r="K62" s="42"/>
      <c r="L62" s="72"/>
      <c r="M62" s="72"/>
    </row>
    <row r="63" spans="1:13" ht="25.5" hidden="1" customHeight="1" outlineLevel="1" x14ac:dyDescent="0.25">
      <c r="A63" s="38" t="s">
        <v>75</v>
      </c>
      <c r="B63" s="98" t="s">
        <v>81</v>
      </c>
      <c r="C63" s="98"/>
      <c r="D63" s="98"/>
      <c r="E63" s="98"/>
      <c r="F63" s="98"/>
      <c r="G63" s="98"/>
      <c r="H63" s="98"/>
      <c r="I63" s="98"/>
      <c r="J63" s="42"/>
      <c r="K63" s="42"/>
      <c r="L63" s="72"/>
      <c r="M63" s="72"/>
    </row>
    <row r="64" spans="1:13" ht="25.5" hidden="1" customHeight="1" outlineLevel="1" x14ac:dyDescent="0.25">
      <c r="A64" s="38" t="s">
        <v>66</v>
      </c>
      <c r="B64" s="98" t="s">
        <v>82</v>
      </c>
      <c r="C64" s="98"/>
      <c r="D64" s="98"/>
      <c r="E64" s="98"/>
      <c r="F64" s="98"/>
      <c r="G64" s="98"/>
      <c r="H64" s="98"/>
      <c r="I64" s="98"/>
      <c r="J64" s="42"/>
      <c r="K64" s="42"/>
      <c r="L64" s="72"/>
      <c r="M64" s="72"/>
    </row>
    <row r="65" spans="1:13" ht="25.5" hidden="1" customHeight="1" outlineLevel="1" x14ac:dyDescent="0.25">
      <c r="A65" s="38" t="s">
        <v>73</v>
      </c>
      <c r="B65" s="98" t="s">
        <v>83</v>
      </c>
      <c r="C65" s="98"/>
      <c r="D65" s="98"/>
      <c r="E65" s="98"/>
      <c r="F65" s="98"/>
      <c r="G65" s="98"/>
      <c r="H65" s="98"/>
      <c r="I65" s="98"/>
      <c r="J65" s="42"/>
      <c r="K65" s="42"/>
      <c r="L65" s="72"/>
      <c r="M65" s="72"/>
    </row>
    <row r="66" spans="1:13" hidden="1" outlineLevel="1" x14ac:dyDescent="0.25">
      <c r="B66" s="74" t="s">
        <v>84</v>
      </c>
      <c r="C66" s="75"/>
      <c r="D66" s="75"/>
      <c r="E66" s="75"/>
      <c r="F66" s="75"/>
      <c r="G66" s="75"/>
      <c r="H66" s="75"/>
      <c r="I66" s="75"/>
      <c r="J66" s="75"/>
      <c r="K66" s="75"/>
      <c r="L66" s="72"/>
      <c r="M66" s="72"/>
    </row>
    <row r="67" spans="1:13" ht="28.5" hidden="1" customHeight="1" outlineLevel="1" x14ac:dyDescent="0.25">
      <c r="B67" s="39" t="s">
        <v>42</v>
      </c>
    </row>
    <row r="68" spans="1:13" hidden="1" outlineLevel="1" x14ac:dyDescent="0.25">
      <c r="B68" s="76"/>
    </row>
    <row r="69" spans="1:13" hidden="1" outlineLevel="2" x14ac:dyDescent="0.25">
      <c r="A69" s="4"/>
      <c r="B69" s="115" t="s">
        <v>85</v>
      </c>
      <c r="C69" s="115"/>
      <c r="D69" s="115"/>
      <c r="E69" s="115"/>
      <c r="F69" s="115"/>
      <c r="G69" s="115"/>
      <c r="H69" s="92"/>
      <c r="I69" s="5"/>
      <c r="J69" s="5"/>
      <c r="K69" s="5"/>
    </row>
    <row r="70" spans="1:13" s="78" customFormat="1" hidden="1" outlineLevel="2" x14ac:dyDescent="0.25">
      <c r="A70" s="4"/>
      <c r="B70" s="77"/>
      <c r="C70" s="77"/>
      <c r="D70" s="77"/>
      <c r="E70" s="77"/>
      <c r="F70" s="77"/>
      <c r="G70" s="77"/>
      <c r="H70" s="77"/>
      <c r="I70" s="5"/>
      <c r="J70" s="5"/>
      <c r="K70" s="5"/>
    </row>
    <row r="71" spans="1:13" ht="15.75" hidden="1" outlineLevel="2" thickTop="1" x14ac:dyDescent="0.25">
      <c r="A71" s="6"/>
      <c r="B71" s="7" t="s">
        <v>52</v>
      </c>
      <c r="C71" s="99" t="s">
        <v>3</v>
      </c>
      <c r="D71" s="137"/>
      <c r="E71" s="116"/>
      <c r="F71" s="79"/>
      <c r="G71" s="120" t="s">
        <v>86</v>
      </c>
      <c r="H71" s="137"/>
      <c r="I71" s="100"/>
      <c r="J71" s="80"/>
      <c r="K71" s="80"/>
    </row>
    <row r="72" spans="1:13" hidden="1" outlineLevel="2" x14ac:dyDescent="0.25">
      <c r="A72" s="44"/>
      <c r="B72" s="45" t="s">
        <v>87</v>
      </c>
      <c r="C72" s="117"/>
      <c r="D72" s="112"/>
      <c r="E72" s="118"/>
      <c r="F72" s="81"/>
      <c r="G72" s="121"/>
      <c r="H72" s="112"/>
      <c r="I72" s="122"/>
      <c r="J72" s="80"/>
      <c r="K72" s="80"/>
    </row>
    <row r="73" spans="1:13" hidden="1" outlineLevel="2" x14ac:dyDescent="0.25">
      <c r="A73" s="10"/>
      <c r="B73" s="11" t="s">
        <v>88</v>
      </c>
      <c r="C73" s="101"/>
      <c r="D73" s="138"/>
      <c r="E73" s="119"/>
      <c r="F73" s="82"/>
      <c r="G73" s="123"/>
      <c r="H73" s="138"/>
      <c r="I73" s="102"/>
      <c r="J73" s="80"/>
      <c r="K73" s="80"/>
    </row>
    <row r="74" spans="1:13" hidden="1" outlineLevel="2" x14ac:dyDescent="0.25">
      <c r="A74" s="104" t="s">
        <v>5</v>
      </c>
      <c r="B74" s="106" t="s">
        <v>6</v>
      </c>
      <c r="C74" s="12" t="s">
        <v>56</v>
      </c>
      <c r="D74" s="46"/>
      <c r="E74" s="47" t="s">
        <v>57</v>
      </c>
      <c r="F74" s="46"/>
      <c r="G74" s="48" t="s">
        <v>56</v>
      </c>
      <c r="H74" s="46"/>
      <c r="I74" s="13" t="s">
        <v>57</v>
      </c>
      <c r="J74" s="83"/>
      <c r="K74" s="83"/>
    </row>
    <row r="75" spans="1:13" hidden="1" outlineLevel="2" x14ac:dyDescent="0.25">
      <c r="A75" s="104"/>
      <c r="B75" s="106"/>
      <c r="C75" s="49">
        <v>0.08</v>
      </c>
      <c r="D75" s="50"/>
      <c r="E75" s="51">
        <v>0.1</v>
      </c>
      <c r="F75" s="51"/>
      <c r="G75" s="49">
        <v>0.08</v>
      </c>
      <c r="H75" s="49"/>
      <c r="I75" s="52">
        <v>0.1</v>
      </c>
      <c r="J75" s="84"/>
      <c r="K75" s="84"/>
    </row>
    <row r="76" spans="1:13" hidden="1" outlineLevel="2" x14ac:dyDescent="0.25">
      <c r="A76" s="105"/>
      <c r="B76" s="107"/>
      <c r="C76" s="12" t="s">
        <v>9</v>
      </c>
      <c r="D76" s="46"/>
      <c r="E76" s="47" t="s">
        <v>9</v>
      </c>
      <c r="F76" s="46"/>
      <c r="G76" s="48" t="s">
        <v>9</v>
      </c>
      <c r="H76" s="46"/>
      <c r="I76" s="13" t="s">
        <v>9</v>
      </c>
      <c r="J76" s="83"/>
      <c r="K76" s="83"/>
    </row>
    <row r="77" spans="1:13" hidden="1" outlineLevel="2" x14ac:dyDescent="0.25">
      <c r="A77" s="16" t="s">
        <v>10</v>
      </c>
      <c r="B77" s="17" t="s">
        <v>11</v>
      </c>
      <c r="C77" s="23">
        <v>4066.7200000000003</v>
      </c>
      <c r="D77" s="23"/>
      <c r="E77" s="23">
        <v>4546.68</v>
      </c>
      <c r="F77" s="23"/>
      <c r="G77" s="55">
        <v>4066.7200000000003</v>
      </c>
      <c r="H77" s="62"/>
      <c r="I77" s="19">
        <v>4546.68</v>
      </c>
      <c r="J77" s="20"/>
      <c r="K77" s="20"/>
    </row>
    <row r="78" spans="1:13" hidden="1" outlineLevel="2" x14ac:dyDescent="0.25">
      <c r="A78" s="16" t="s">
        <v>89</v>
      </c>
      <c r="B78" s="56" t="s">
        <v>59</v>
      </c>
      <c r="C78" s="29" t="s">
        <v>60</v>
      </c>
      <c r="D78" s="58"/>
      <c r="E78" s="59" t="s">
        <v>60</v>
      </c>
      <c r="F78" s="62"/>
      <c r="G78" s="55">
        <v>1116.4821207074697</v>
      </c>
      <c r="H78" s="62"/>
      <c r="I78" s="24">
        <v>1092.21</v>
      </c>
      <c r="J78" s="85"/>
      <c r="K78" s="85"/>
    </row>
    <row r="79" spans="1:13" hidden="1" outlineLevel="2" x14ac:dyDescent="0.25">
      <c r="A79" s="16" t="s">
        <v>61</v>
      </c>
      <c r="B79" s="86" t="s">
        <v>62</v>
      </c>
      <c r="C79" s="18" t="s">
        <v>14</v>
      </c>
      <c r="D79" s="60"/>
      <c r="E79" s="59" t="s">
        <v>14</v>
      </c>
      <c r="F79" s="62"/>
      <c r="G79" s="55" t="s">
        <v>14</v>
      </c>
      <c r="H79" s="62"/>
      <c r="I79" s="24" t="s">
        <v>14</v>
      </c>
      <c r="J79" s="85"/>
      <c r="K79" s="85"/>
    </row>
    <row r="80" spans="1:13" hidden="1" outlineLevel="2" x14ac:dyDescent="0.25">
      <c r="A80" s="16" t="s">
        <v>63</v>
      </c>
      <c r="B80" s="56" t="s">
        <v>64</v>
      </c>
      <c r="C80" s="55" t="s">
        <v>65</v>
      </c>
      <c r="D80" s="62"/>
      <c r="E80" s="24" t="s">
        <v>75</v>
      </c>
      <c r="F80" s="62"/>
      <c r="G80" s="23" t="s">
        <v>75</v>
      </c>
      <c r="H80" s="62"/>
      <c r="I80" s="24" t="s">
        <v>75</v>
      </c>
      <c r="J80" s="85"/>
      <c r="K80" s="85"/>
    </row>
    <row r="81" spans="1:13" hidden="1" outlineLevel="2" x14ac:dyDescent="0.25">
      <c r="A81" s="16" t="s">
        <v>15</v>
      </c>
      <c r="B81" s="17" t="s">
        <v>16</v>
      </c>
      <c r="C81" s="23">
        <v>18.582266130890762</v>
      </c>
      <c r="D81" s="62"/>
      <c r="E81" s="59">
        <v>18.582266130890762</v>
      </c>
      <c r="F81" s="62"/>
      <c r="G81" s="55">
        <v>18.582266130890762</v>
      </c>
      <c r="H81" s="62"/>
      <c r="I81" s="24">
        <v>18.582266130890762</v>
      </c>
      <c r="J81" s="85"/>
      <c r="K81" s="85"/>
    </row>
    <row r="82" spans="1:13" hidden="1" outlineLevel="2" x14ac:dyDescent="0.25">
      <c r="A82" s="16" t="s">
        <v>17</v>
      </c>
      <c r="B82" s="17" t="s">
        <v>18</v>
      </c>
      <c r="C82" s="18">
        <v>65.472307442355259</v>
      </c>
      <c r="D82" s="60"/>
      <c r="E82" s="63">
        <v>65.472307442355259</v>
      </c>
      <c r="F82" s="60"/>
      <c r="G82" s="64">
        <v>65.472307442355259</v>
      </c>
      <c r="H82" s="60"/>
      <c r="I82" s="19">
        <v>65.472307442355259</v>
      </c>
      <c r="J82" s="20"/>
      <c r="K82" s="20"/>
    </row>
    <row r="83" spans="1:13" hidden="1" outlineLevel="2" x14ac:dyDescent="0.25">
      <c r="A83" s="16" t="s">
        <v>19</v>
      </c>
      <c r="B83" s="17" t="s">
        <v>20</v>
      </c>
      <c r="C83" s="18">
        <v>11.160667999999999</v>
      </c>
      <c r="D83" s="60"/>
      <c r="E83" s="63">
        <v>11.160667999999999</v>
      </c>
      <c r="F83" s="60"/>
      <c r="G83" s="64">
        <v>11.160667999999999</v>
      </c>
      <c r="H83" s="60"/>
      <c r="I83" s="19">
        <v>11.160667999999999</v>
      </c>
      <c r="J83" s="20"/>
      <c r="K83" s="20"/>
    </row>
    <row r="84" spans="1:13" hidden="1" outlineLevel="2" x14ac:dyDescent="0.25">
      <c r="A84" s="16"/>
      <c r="B84" s="17" t="s">
        <v>67</v>
      </c>
      <c r="C84" s="29">
        <v>71.510000000000005</v>
      </c>
      <c r="D84" s="58"/>
      <c r="E84" s="59">
        <v>71.510000000000005</v>
      </c>
      <c r="F84" s="62"/>
      <c r="G84" s="55">
        <v>71.510000000000005</v>
      </c>
      <c r="H84" s="62"/>
      <c r="I84" s="24">
        <v>71.510000000000005</v>
      </c>
      <c r="J84" s="85"/>
      <c r="K84" s="85"/>
    </row>
    <row r="85" spans="1:13" hidden="1" outlineLevel="2" x14ac:dyDescent="0.25">
      <c r="A85" s="25" t="s">
        <v>21</v>
      </c>
      <c r="B85" s="26" t="s">
        <v>22</v>
      </c>
      <c r="C85" s="27">
        <v>4233.4452415732467</v>
      </c>
      <c r="D85" s="53"/>
      <c r="E85" s="54">
        <v>4713.4052415732476</v>
      </c>
      <c r="F85" s="53"/>
      <c r="G85" s="66">
        <v>5349.9273622807177</v>
      </c>
      <c r="H85" s="53"/>
      <c r="I85" s="28">
        <v>5805.6152415732477</v>
      </c>
      <c r="J85" s="87"/>
      <c r="K85" s="87"/>
    </row>
    <row r="86" spans="1:13" hidden="1" outlineLevel="2" x14ac:dyDescent="0.25">
      <c r="A86" s="16" t="s">
        <v>23</v>
      </c>
      <c r="B86" s="17" t="s">
        <v>24</v>
      </c>
      <c r="C86" s="23">
        <v>240</v>
      </c>
      <c r="D86" s="62"/>
      <c r="E86" s="59">
        <v>240</v>
      </c>
      <c r="F86" s="62"/>
      <c r="G86" s="55" t="s">
        <v>43</v>
      </c>
      <c r="H86" s="62"/>
      <c r="I86" s="24" t="s">
        <v>43</v>
      </c>
      <c r="J86" s="85"/>
      <c r="K86" s="85"/>
    </row>
    <row r="87" spans="1:13" hidden="1" outlineLevel="2" x14ac:dyDescent="0.25">
      <c r="A87" s="16" t="s">
        <v>70</v>
      </c>
      <c r="B87" s="17" t="s">
        <v>27</v>
      </c>
      <c r="C87" s="23">
        <v>475</v>
      </c>
      <c r="D87" s="62"/>
      <c r="E87" s="59">
        <v>204</v>
      </c>
      <c r="F87" s="62"/>
      <c r="G87" s="55">
        <v>1168.1099999999999</v>
      </c>
      <c r="H87" s="62"/>
      <c r="I87" s="24">
        <v>301.48</v>
      </c>
      <c r="J87" s="85"/>
      <c r="K87" s="85"/>
    </row>
    <row r="88" spans="1:13" hidden="1" outlineLevel="2" x14ac:dyDescent="0.25">
      <c r="A88" s="25" t="s">
        <v>72</v>
      </c>
      <c r="B88" s="26" t="s">
        <v>30</v>
      </c>
      <c r="C88" s="27">
        <v>4948.4452415732467</v>
      </c>
      <c r="D88" s="53"/>
      <c r="E88" s="54">
        <v>5157.4052415732476</v>
      </c>
      <c r="F88" s="53"/>
      <c r="G88" s="66">
        <v>6518.0373622807174</v>
      </c>
      <c r="H88" s="53"/>
      <c r="I88" s="28">
        <v>6107.0952415732481</v>
      </c>
      <c r="J88" s="87"/>
      <c r="K88" s="87"/>
    </row>
    <row r="89" spans="1:13" hidden="1" outlineLevel="2" x14ac:dyDescent="0.25">
      <c r="A89" s="16" t="s">
        <v>31</v>
      </c>
      <c r="B89" s="17" t="s">
        <v>32</v>
      </c>
      <c r="C89" s="23">
        <v>400</v>
      </c>
      <c r="D89" s="62"/>
      <c r="E89" s="59">
        <v>400</v>
      </c>
      <c r="F89" s="62"/>
      <c r="G89" s="55" t="s">
        <v>43</v>
      </c>
      <c r="H89" s="62"/>
      <c r="I89" s="24" t="s">
        <v>43</v>
      </c>
      <c r="J89" s="85"/>
      <c r="K89" s="85"/>
    </row>
    <row r="90" spans="1:13" hidden="1" outlineLevel="2" x14ac:dyDescent="0.25">
      <c r="A90" s="16" t="s">
        <v>33</v>
      </c>
      <c r="B90" s="17" t="s">
        <v>34</v>
      </c>
      <c r="C90" s="18" t="s">
        <v>35</v>
      </c>
      <c r="D90" s="60"/>
      <c r="E90" s="59" t="s">
        <v>74</v>
      </c>
      <c r="F90" s="62"/>
      <c r="G90" s="64" t="s">
        <v>35</v>
      </c>
      <c r="H90" s="60"/>
      <c r="I90" s="24" t="s">
        <v>74</v>
      </c>
      <c r="J90" s="85"/>
      <c r="K90" s="85"/>
    </row>
    <row r="91" spans="1:13" hidden="1" outlineLevel="2" x14ac:dyDescent="0.25">
      <c r="A91" s="16" t="s">
        <v>37</v>
      </c>
      <c r="B91" s="17" t="s">
        <v>38</v>
      </c>
      <c r="C91" s="18" t="s">
        <v>39</v>
      </c>
      <c r="D91" s="60"/>
      <c r="E91" s="63" t="s">
        <v>39</v>
      </c>
      <c r="F91" s="60"/>
      <c r="G91" s="64" t="s">
        <v>39</v>
      </c>
      <c r="H91" s="60"/>
      <c r="I91" s="19" t="s">
        <v>39</v>
      </c>
      <c r="J91" s="20"/>
      <c r="K91" s="20"/>
    </row>
    <row r="92" spans="1:13" ht="15.75" hidden="1" outlineLevel="2" thickBot="1" x14ac:dyDescent="0.3">
      <c r="A92" s="31" t="s">
        <v>40</v>
      </c>
      <c r="B92" s="32" t="s">
        <v>41</v>
      </c>
      <c r="C92" s="33"/>
      <c r="D92" s="68"/>
      <c r="E92" s="69"/>
      <c r="F92" s="68"/>
      <c r="G92" s="70"/>
      <c r="H92" s="68"/>
      <c r="I92" s="34"/>
      <c r="J92" s="87"/>
      <c r="K92" s="87"/>
    </row>
    <row r="93" spans="1:13" hidden="1" outlineLevel="2" x14ac:dyDescent="0.25"/>
    <row r="94" spans="1:13" hidden="1" outlineLevel="2" x14ac:dyDescent="0.25">
      <c r="A94" s="38"/>
      <c r="B94" s="98" t="s">
        <v>90</v>
      </c>
      <c r="C94" s="98"/>
      <c r="D94" s="98"/>
      <c r="E94" s="98"/>
      <c r="F94" s="98"/>
      <c r="G94" s="98"/>
      <c r="H94" s="42"/>
      <c r="I94" s="72"/>
      <c r="J94" s="72"/>
      <c r="K94" s="72"/>
      <c r="L94" s="72"/>
      <c r="M94" s="72"/>
    </row>
    <row r="95" spans="1:13" hidden="1" outlineLevel="2" x14ac:dyDescent="0.25">
      <c r="A95" s="88">
        <v>1</v>
      </c>
      <c r="B95" s="98" t="s">
        <v>44</v>
      </c>
      <c r="C95" s="98"/>
      <c r="D95" s="98"/>
      <c r="E95" s="98"/>
      <c r="F95" s="98"/>
      <c r="G95" s="98"/>
      <c r="H95" s="98"/>
      <c r="I95" s="98"/>
      <c r="J95" s="42"/>
      <c r="K95" s="42"/>
      <c r="L95" s="72"/>
      <c r="M95" s="72"/>
    </row>
    <row r="96" spans="1:13" ht="15" hidden="1" customHeight="1" outlineLevel="2" x14ac:dyDescent="0.25">
      <c r="A96" s="38" t="s">
        <v>43</v>
      </c>
      <c r="B96" s="98" t="s">
        <v>91</v>
      </c>
      <c r="C96" s="98"/>
      <c r="D96" s="98"/>
      <c r="E96" s="98"/>
      <c r="F96" s="98"/>
      <c r="G96" s="98"/>
      <c r="H96" s="98"/>
      <c r="I96" s="98"/>
      <c r="J96" s="98"/>
      <c r="K96" s="98"/>
      <c r="L96" s="98"/>
      <c r="M96" s="98"/>
    </row>
    <row r="97" spans="1:15" ht="15" hidden="1" customHeight="1" outlineLevel="2" x14ac:dyDescent="0.25">
      <c r="A97" s="38" t="s">
        <v>14</v>
      </c>
      <c r="B97" s="98" t="s">
        <v>92</v>
      </c>
      <c r="C97" s="98"/>
      <c r="D97" s="98"/>
      <c r="E97" s="98"/>
      <c r="F97" s="98"/>
      <c r="G97" s="98"/>
      <c r="H97" s="98"/>
      <c r="I97" s="98"/>
      <c r="J97" s="98"/>
      <c r="K97" s="98"/>
      <c r="L97" s="98"/>
      <c r="M97" s="72"/>
    </row>
    <row r="98" spans="1:15" hidden="1" outlineLevel="2" x14ac:dyDescent="0.25">
      <c r="A98" s="41" t="s">
        <v>28</v>
      </c>
      <c r="B98" s="98" t="s">
        <v>80</v>
      </c>
      <c r="C98" s="98"/>
      <c r="D98" s="98"/>
      <c r="E98" s="98"/>
      <c r="F98" s="98"/>
      <c r="G98" s="98"/>
      <c r="H98" s="42"/>
      <c r="I98" s="72"/>
      <c r="J98" s="72"/>
      <c r="K98" s="72"/>
      <c r="L98" s="72"/>
      <c r="M98" s="72"/>
    </row>
    <row r="99" spans="1:15" ht="25.5" hidden="1" customHeight="1" outlineLevel="2" x14ac:dyDescent="0.25">
      <c r="A99" s="41" t="s">
        <v>35</v>
      </c>
      <c r="B99" s="98" t="s">
        <v>48</v>
      </c>
      <c r="C99" s="98"/>
      <c r="D99" s="98"/>
      <c r="E99" s="98"/>
      <c r="F99" s="98"/>
      <c r="G99" s="98"/>
      <c r="H99" s="98"/>
      <c r="I99" s="98"/>
      <c r="J99" s="42"/>
      <c r="K99" s="42"/>
      <c r="L99" s="72"/>
      <c r="M99" s="72"/>
    </row>
    <row r="100" spans="1:15" s="90" customFormat="1" ht="12.75" hidden="1" outlineLevel="2" x14ac:dyDescent="0.25">
      <c r="A100" s="41" t="s">
        <v>39</v>
      </c>
      <c r="B100" s="98" t="s">
        <v>93</v>
      </c>
      <c r="C100" s="98"/>
      <c r="D100" s="98"/>
      <c r="E100" s="98"/>
      <c r="F100" s="98"/>
      <c r="G100" s="98"/>
      <c r="H100" s="98"/>
      <c r="I100" s="98"/>
      <c r="J100" s="98"/>
      <c r="K100" s="98"/>
      <c r="L100" s="98"/>
      <c r="M100" s="98"/>
      <c r="N100" s="89"/>
      <c r="O100" s="89"/>
    </row>
    <row r="101" spans="1:15" ht="30" hidden="1" customHeight="1" outlineLevel="2" x14ac:dyDescent="0.25">
      <c r="A101" s="91" t="s">
        <v>75</v>
      </c>
      <c r="B101" s="98" t="s">
        <v>82</v>
      </c>
      <c r="C101" s="98"/>
      <c r="D101" s="98"/>
      <c r="E101" s="98"/>
      <c r="F101" s="98"/>
      <c r="G101" s="98"/>
      <c r="H101" s="98"/>
      <c r="I101" s="98"/>
      <c r="J101" s="42"/>
      <c r="K101" s="42"/>
    </row>
    <row r="102" spans="1:15" hidden="1" outlineLevel="1" x14ac:dyDescent="0.25"/>
    <row r="103" spans="1:15" ht="84.75" hidden="1" customHeight="1" outlineLevel="2" x14ac:dyDescent="0.25">
      <c r="A103" s="124" t="s">
        <v>94</v>
      </c>
      <c r="B103" s="124"/>
      <c r="C103" s="124"/>
      <c r="D103" s="124"/>
      <c r="E103" s="124"/>
      <c r="F103" s="124"/>
      <c r="G103" s="124"/>
      <c r="H103" s="95"/>
    </row>
    <row r="104" spans="1:15" hidden="1" outlineLevel="1" x14ac:dyDescent="0.25"/>
    <row r="105" spans="1:15" collapsed="1" x14ac:dyDescent="0.25"/>
    <row r="106" spans="1:15" s="78" customFormat="1" ht="15.75" outlineLevel="1" thickBot="1" x14ac:dyDescent="0.3">
      <c r="A106" s="4" t="s">
        <v>95</v>
      </c>
      <c r="B106" s="77"/>
      <c r="C106" s="77"/>
      <c r="D106" s="77"/>
      <c r="E106" s="77"/>
      <c r="F106" s="77"/>
      <c r="G106" s="77"/>
      <c r="H106" s="77"/>
      <c r="I106" s="5"/>
      <c r="J106" s="5"/>
      <c r="K106" s="5"/>
    </row>
    <row r="107" spans="1:15" ht="15.75" customHeight="1" outlineLevel="1" thickTop="1" x14ac:dyDescent="0.25">
      <c r="A107" s="6"/>
      <c r="B107" s="7" t="s">
        <v>52</v>
      </c>
      <c r="C107" s="125" t="s">
        <v>96</v>
      </c>
      <c r="D107" s="126"/>
      <c r="E107" s="126"/>
      <c r="F107" s="127"/>
      <c r="G107" s="125" t="s">
        <v>97</v>
      </c>
      <c r="H107" s="126"/>
      <c r="I107" s="126"/>
      <c r="J107" s="127"/>
      <c r="K107" s="128" t="s">
        <v>98</v>
      </c>
      <c r="L107" s="134"/>
      <c r="M107" s="129"/>
    </row>
    <row r="108" spans="1:15" outlineLevel="1" x14ac:dyDescent="0.25">
      <c r="A108" s="44"/>
      <c r="B108" s="45" t="s">
        <v>87</v>
      </c>
      <c r="C108" s="108"/>
      <c r="D108" s="109"/>
      <c r="E108" s="109"/>
      <c r="F108" s="110"/>
      <c r="G108" s="108"/>
      <c r="H108" s="109"/>
      <c r="I108" s="109"/>
      <c r="J108" s="110"/>
      <c r="K108" s="130"/>
      <c r="L108" s="135"/>
      <c r="M108" s="131"/>
    </row>
    <row r="109" spans="1:15" ht="47.25" customHeight="1" outlineLevel="1" x14ac:dyDescent="0.25">
      <c r="A109" s="10"/>
      <c r="B109" s="11" t="s">
        <v>99</v>
      </c>
      <c r="C109" s="111"/>
      <c r="D109" s="112"/>
      <c r="E109" s="112"/>
      <c r="F109" s="113"/>
      <c r="G109" s="111"/>
      <c r="H109" s="112"/>
      <c r="I109" s="112"/>
      <c r="J109" s="113"/>
      <c r="K109" s="132"/>
      <c r="L109" s="136"/>
      <c r="M109" s="133"/>
    </row>
    <row r="110" spans="1:15" ht="33.75" customHeight="1" outlineLevel="1" x14ac:dyDescent="0.25">
      <c r="A110" s="104" t="s">
        <v>5</v>
      </c>
      <c r="B110" s="106" t="s">
        <v>6</v>
      </c>
      <c r="C110" s="12" t="s">
        <v>56</v>
      </c>
      <c r="D110" s="12" t="s">
        <v>56</v>
      </c>
      <c r="E110" s="13" t="s">
        <v>8</v>
      </c>
      <c r="F110" s="13" t="s">
        <v>100</v>
      </c>
      <c r="G110" s="48" t="s">
        <v>56</v>
      </c>
      <c r="H110" s="12" t="s">
        <v>56</v>
      </c>
      <c r="I110" s="13" t="s">
        <v>8</v>
      </c>
      <c r="J110" s="13" t="s">
        <v>100</v>
      </c>
      <c r="K110" s="12" t="s">
        <v>56</v>
      </c>
      <c r="L110" s="48" t="s">
        <v>7</v>
      </c>
      <c r="M110" s="13" t="s">
        <v>8</v>
      </c>
    </row>
    <row r="111" spans="1:15" outlineLevel="1" x14ac:dyDescent="0.25">
      <c r="A111" s="104"/>
      <c r="B111" s="106"/>
      <c r="C111" s="49"/>
      <c r="D111" s="96">
        <v>0.08</v>
      </c>
      <c r="E111" s="51">
        <v>0</v>
      </c>
      <c r="F111" s="51">
        <v>0.04</v>
      </c>
      <c r="G111" s="49"/>
      <c r="H111" s="96">
        <v>0.08</v>
      </c>
      <c r="I111" s="52">
        <v>0</v>
      </c>
      <c r="J111" s="52">
        <v>0.04</v>
      </c>
      <c r="K111" s="49"/>
      <c r="L111" s="49">
        <v>0.08</v>
      </c>
      <c r="M111" s="52">
        <v>0.1</v>
      </c>
    </row>
    <row r="112" spans="1:15" outlineLevel="1" x14ac:dyDescent="0.25">
      <c r="A112" s="105"/>
      <c r="B112" s="107"/>
      <c r="C112" s="12" t="s">
        <v>9</v>
      </c>
      <c r="D112" s="12" t="s">
        <v>9</v>
      </c>
      <c r="E112" s="47" t="s">
        <v>9</v>
      </c>
      <c r="F112" s="47" t="s">
        <v>9</v>
      </c>
      <c r="G112" s="48" t="s">
        <v>9</v>
      </c>
      <c r="H112" s="12" t="s">
        <v>9</v>
      </c>
      <c r="I112" s="13" t="s">
        <v>9</v>
      </c>
      <c r="J112" s="13" t="s">
        <v>9</v>
      </c>
      <c r="K112" s="12" t="s">
        <v>9</v>
      </c>
      <c r="L112" s="48" t="s">
        <v>9</v>
      </c>
      <c r="M112" s="13" t="s">
        <v>9</v>
      </c>
    </row>
    <row r="113" spans="1:13" outlineLevel="1" x14ac:dyDescent="0.25">
      <c r="A113" s="16" t="s">
        <v>10</v>
      </c>
      <c r="B113" s="17" t="s">
        <v>11</v>
      </c>
      <c r="C113" s="23">
        <v>3739.23</v>
      </c>
      <c r="D113" s="23">
        <v>4066.7188000000001</v>
      </c>
      <c r="E113" s="23">
        <v>3346.1358593750001</v>
      </c>
      <c r="F113" s="23">
        <v>3610.9408250000001</v>
      </c>
      <c r="G113" s="55">
        <v>3739.23</v>
      </c>
      <c r="H113" s="62">
        <v>4066.7188000000001</v>
      </c>
      <c r="I113" s="63">
        <v>3944.53</v>
      </c>
      <c r="J113" s="19">
        <v>4185.3900000000003</v>
      </c>
      <c r="K113" s="55">
        <v>3739.23</v>
      </c>
      <c r="L113" s="55">
        <v>4066.7200000000003</v>
      </c>
      <c r="M113" s="19">
        <v>4546.68</v>
      </c>
    </row>
    <row r="114" spans="1:13" outlineLevel="1" x14ac:dyDescent="0.25">
      <c r="A114" s="16" t="s">
        <v>89</v>
      </c>
      <c r="B114" s="56" t="s">
        <v>59</v>
      </c>
      <c r="C114" s="29" t="s">
        <v>60</v>
      </c>
      <c r="D114" s="29" t="s">
        <v>60</v>
      </c>
      <c r="E114" s="59" t="s">
        <v>60</v>
      </c>
      <c r="F114" s="59" t="s">
        <v>60</v>
      </c>
      <c r="G114" s="55">
        <v>1213.5675225081191</v>
      </c>
      <c r="H114" s="62">
        <v>1213.5675225081191</v>
      </c>
      <c r="I114" s="63">
        <v>1213.5675225081191</v>
      </c>
      <c r="J114" s="24">
        <v>1165.03</v>
      </c>
      <c r="K114" s="55">
        <v>1213.5675225081191</v>
      </c>
      <c r="L114" s="55">
        <v>1116.4821207074697</v>
      </c>
      <c r="M114" s="24">
        <v>1092.21</v>
      </c>
    </row>
    <row r="115" spans="1:13" outlineLevel="1" x14ac:dyDescent="0.25">
      <c r="A115" s="16" t="s">
        <v>61</v>
      </c>
      <c r="B115" s="86" t="s">
        <v>62</v>
      </c>
      <c r="C115" s="18" t="s">
        <v>14</v>
      </c>
      <c r="D115" s="18" t="s">
        <v>14</v>
      </c>
      <c r="E115" s="59" t="s">
        <v>14</v>
      </c>
      <c r="F115" s="59" t="s">
        <v>14</v>
      </c>
      <c r="G115" s="55" t="s">
        <v>14</v>
      </c>
      <c r="H115" s="62" t="s">
        <v>14</v>
      </c>
      <c r="I115" s="63" t="s">
        <v>14</v>
      </c>
      <c r="J115" s="24" t="s">
        <v>14</v>
      </c>
      <c r="K115" s="55" t="s">
        <v>14</v>
      </c>
      <c r="L115" s="55" t="s">
        <v>14</v>
      </c>
      <c r="M115" s="24" t="s">
        <v>14</v>
      </c>
    </row>
    <row r="116" spans="1:13" outlineLevel="1" x14ac:dyDescent="0.25">
      <c r="A116" s="16" t="s">
        <v>63</v>
      </c>
      <c r="B116" s="56" t="s">
        <v>64</v>
      </c>
      <c r="C116" s="55" t="s">
        <v>65</v>
      </c>
      <c r="D116" s="62" t="s">
        <v>65</v>
      </c>
      <c r="E116" s="59" t="s">
        <v>65</v>
      </c>
      <c r="F116" s="24" t="s">
        <v>75</v>
      </c>
      <c r="G116" s="55" t="s">
        <v>65</v>
      </c>
      <c r="H116" s="62" t="s">
        <v>65</v>
      </c>
      <c r="I116" s="63" t="s">
        <v>65</v>
      </c>
      <c r="J116" s="24" t="s">
        <v>75</v>
      </c>
      <c r="K116" s="55" t="s">
        <v>75</v>
      </c>
      <c r="L116" s="55" t="s">
        <v>75</v>
      </c>
      <c r="M116" s="24" t="s">
        <v>75</v>
      </c>
    </row>
    <row r="117" spans="1:13" outlineLevel="1" x14ac:dyDescent="0.25">
      <c r="A117" s="16" t="s">
        <v>15</v>
      </c>
      <c r="B117" s="17" t="s">
        <v>16</v>
      </c>
      <c r="C117" s="23">
        <v>18.582266130890762</v>
      </c>
      <c r="D117" s="62">
        <v>18.582266130890762</v>
      </c>
      <c r="E117" s="59">
        <v>18.582266130890762</v>
      </c>
      <c r="F117" s="59">
        <v>18.582266130890762</v>
      </c>
      <c r="G117" s="55">
        <v>18.582266130890762</v>
      </c>
      <c r="H117" s="62">
        <v>18.582266130890762</v>
      </c>
      <c r="I117" s="63">
        <v>18.582266130890762</v>
      </c>
      <c r="J117" s="24">
        <v>18.582266130890762</v>
      </c>
      <c r="K117" s="55">
        <v>18.582266130890762</v>
      </c>
      <c r="L117" s="55">
        <v>18.582266130890762</v>
      </c>
      <c r="M117" s="24">
        <v>18.582266130890762</v>
      </c>
    </row>
    <row r="118" spans="1:13" outlineLevel="1" x14ac:dyDescent="0.25">
      <c r="A118" s="16" t="s">
        <v>17</v>
      </c>
      <c r="B118" s="17" t="s">
        <v>18</v>
      </c>
      <c r="C118" s="18">
        <v>65.472307442355259</v>
      </c>
      <c r="D118" s="62">
        <v>65.472307442355259</v>
      </c>
      <c r="E118" s="63">
        <v>65.472307442355259</v>
      </c>
      <c r="F118" s="63">
        <v>65.472307442355259</v>
      </c>
      <c r="G118" s="64">
        <v>65.472307442355259</v>
      </c>
      <c r="H118" s="62">
        <v>65.472307442355259</v>
      </c>
      <c r="I118" s="63">
        <v>65.472307442355259</v>
      </c>
      <c r="J118" s="19">
        <v>65.472307442355259</v>
      </c>
      <c r="K118" s="64">
        <v>65.472307442355259</v>
      </c>
      <c r="L118" s="64">
        <v>65.472307442355259</v>
      </c>
      <c r="M118" s="19">
        <v>65.472307442355259</v>
      </c>
    </row>
    <row r="119" spans="1:13" outlineLevel="1" x14ac:dyDescent="0.25">
      <c r="A119" s="16" t="s">
        <v>19</v>
      </c>
      <c r="B119" s="17" t="s">
        <v>20</v>
      </c>
      <c r="C119" s="18">
        <v>11.160667999999999</v>
      </c>
      <c r="D119" s="62">
        <v>11.160667999999999</v>
      </c>
      <c r="E119" s="63">
        <v>11.160667999999999</v>
      </c>
      <c r="F119" s="63">
        <v>11.160667999999999</v>
      </c>
      <c r="G119" s="64">
        <v>11.160667999999999</v>
      </c>
      <c r="H119" s="62">
        <v>11.160667999999999</v>
      </c>
      <c r="I119" s="63">
        <v>11.160667999999999</v>
      </c>
      <c r="J119" s="19">
        <v>11.160667999999999</v>
      </c>
      <c r="K119" s="64">
        <v>11.160667999999999</v>
      </c>
      <c r="L119" s="64">
        <v>11.160667999999999</v>
      </c>
      <c r="M119" s="19">
        <v>11.160667999999999</v>
      </c>
    </row>
    <row r="120" spans="1:13" outlineLevel="1" x14ac:dyDescent="0.25">
      <c r="A120" s="16"/>
      <c r="B120" s="17" t="s">
        <v>67</v>
      </c>
      <c r="C120" s="29">
        <v>71.510000000000005</v>
      </c>
      <c r="D120" s="62">
        <v>71.510000000000005</v>
      </c>
      <c r="E120" s="59">
        <v>71.510000000000005</v>
      </c>
      <c r="F120" s="59">
        <v>71.510000000000005</v>
      </c>
      <c r="G120" s="55">
        <v>71.510000000000005</v>
      </c>
      <c r="H120" s="62">
        <v>71.510000000000005</v>
      </c>
      <c r="I120" s="63">
        <v>71.510000000000005</v>
      </c>
      <c r="J120" s="24">
        <v>71.510000000000005</v>
      </c>
      <c r="K120" s="55">
        <v>71.510000000000005</v>
      </c>
      <c r="L120" s="55">
        <v>71.510000000000005</v>
      </c>
      <c r="M120" s="24">
        <v>71.510000000000005</v>
      </c>
    </row>
    <row r="121" spans="1:13" outlineLevel="1" x14ac:dyDescent="0.25">
      <c r="A121" s="25" t="s">
        <v>21</v>
      </c>
      <c r="B121" s="26" t="s">
        <v>22</v>
      </c>
      <c r="C121" s="27">
        <v>3905.9552415732464</v>
      </c>
      <c r="D121" s="27">
        <v>4233.444041573247</v>
      </c>
      <c r="E121" s="54">
        <v>3512.8611009482461</v>
      </c>
      <c r="F121" s="54">
        <v>3777.6660665732466</v>
      </c>
      <c r="G121" s="66">
        <v>5119.5227640813664</v>
      </c>
      <c r="H121" s="66">
        <v>5447.0115640813665</v>
      </c>
      <c r="I121" s="54">
        <v>5324.8227640813666</v>
      </c>
      <c r="J121" s="28">
        <v>5517.1452415732474</v>
      </c>
      <c r="K121" s="66">
        <v>5119.5227640813664</v>
      </c>
      <c r="L121" s="66">
        <v>5349.9273622807177</v>
      </c>
      <c r="M121" s="28">
        <v>5805.6152415732477</v>
      </c>
    </row>
    <row r="122" spans="1:13" outlineLevel="1" x14ac:dyDescent="0.25">
      <c r="A122" s="16" t="s">
        <v>23</v>
      </c>
      <c r="B122" s="17" t="s">
        <v>24</v>
      </c>
      <c r="C122" s="62" t="s">
        <v>43</v>
      </c>
      <c r="D122" s="62" t="s">
        <v>43</v>
      </c>
      <c r="E122" s="59" t="s">
        <v>43</v>
      </c>
      <c r="F122" s="59" t="s">
        <v>43</v>
      </c>
      <c r="G122" s="55" t="s">
        <v>43</v>
      </c>
      <c r="H122" s="62" t="s">
        <v>43</v>
      </c>
      <c r="I122" s="59" t="s">
        <v>43</v>
      </c>
      <c r="J122" s="59" t="s">
        <v>43</v>
      </c>
      <c r="K122" s="55" t="s">
        <v>43</v>
      </c>
      <c r="L122" s="55" t="s">
        <v>43</v>
      </c>
      <c r="M122" s="24" t="s">
        <v>43</v>
      </c>
    </row>
    <row r="123" spans="1:13" outlineLevel="1" x14ac:dyDescent="0.25">
      <c r="A123" s="16" t="s">
        <v>68</v>
      </c>
      <c r="B123" s="17" t="s">
        <v>69</v>
      </c>
      <c r="C123" s="62" t="s">
        <v>66</v>
      </c>
      <c r="D123" s="62" t="s">
        <v>66</v>
      </c>
      <c r="E123" s="59" t="s">
        <v>66</v>
      </c>
      <c r="F123" s="59" t="s">
        <v>66</v>
      </c>
      <c r="G123" s="55" t="s">
        <v>66</v>
      </c>
      <c r="H123" s="62" t="s">
        <v>66</v>
      </c>
      <c r="I123" s="59" t="s">
        <v>66</v>
      </c>
      <c r="J123" s="59" t="s">
        <v>66</v>
      </c>
      <c r="K123" s="55" t="s">
        <v>66</v>
      </c>
      <c r="L123" s="55" t="s">
        <v>66</v>
      </c>
      <c r="M123" s="24" t="s">
        <v>66</v>
      </c>
    </row>
    <row r="124" spans="1:13" outlineLevel="1" x14ac:dyDescent="0.25">
      <c r="A124" s="16" t="s">
        <v>70</v>
      </c>
      <c r="B124" s="17" t="s">
        <v>27</v>
      </c>
      <c r="C124" s="23" t="s">
        <v>28</v>
      </c>
      <c r="D124" s="62" t="s">
        <v>28</v>
      </c>
      <c r="E124" s="59" t="s">
        <v>28</v>
      </c>
      <c r="F124" s="59" t="s">
        <v>28</v>
      </c>
      <c r="G124" s="55" t="s">
        <v>28</v>
      </c>
      <c r="H124" s="62" t="s">
        <v>28</v>
      </c>
      <c r="I124" s="59" t="s">
        <v>28</v>
      </c>
      <c r="J124" s="59" t="s">
        <v>28</v>
      </c>
      <c r="K124" s="55" t="s">
        <v>28</v>
      </c>
      <c r="L124" s="55" t="s">
        <v>28</v>
      </c>
      <c r="M124" s="24" t="s">
        <v>28</v>
      </c>
    </row>
    <row r="125" spans="1:13" outlineLevel="1" x14ac:dyDescent="0.25">
      <c r="A125" s="25" t="s">
        <v>72</v>
      </c>
      <c r="B125" s="26" t="s">
        <v>30</v>
      </c>
      <c r="C125" s="27">
        <v>3905.9552415732464</v>
      </c>
      <c r="D125" s="27">
        <v>4233.444041573247</v>
      </c>
      <c r="E125" s="54">
        <v>3512.8611009482461</v>
      </c>
      <c r="F125" s="54">
        <v>3777.6660665732466</v>
      </c>
      <c r="G125" s="27">
        <v>5119.5227640813664</v>
      </c>
      <c r="H125" s="27">
        <v>5447.0115640813665</v>
      </c>
      <c r="I125" s="54">
        <v>5324.8227640813666</v>
      </c>
      <c r="J125" s="54">
        <v>5517.1452415732474</v>
      </c>
      <c r="K125" s="27">
        <v>5119.5227640813664</v>
      </c>
      <c r="L125" s="27">
        <v>5349.9273622807177</v>
      </c>
      <c r="M125" s="54">
        <v>5805.6152415732477</v>
      </c>
    </row>
    <row r="126" spans="1:13" outlineLevel="1" x14ac:dyDescent="0.25">
      <c r="A126" s="16" t="s">
        <v>31</v>
      </c>
      <c r="B126" s="17" t="s">
        <v>32</v>
      </c>
      <c r="C126" s="23" t="s">
        <v>73</v>
      </c>
      <c r="D126" s="62" t="s">
        <v>73</v>
      </c>
      <c r="E126" s="59" t="s">
        <v>73</v>
      </c>
      <c r="F126" s="59" t="s">
        <v>73</v>
      </c>
      <c r="G126" s="55" t="s">
        <v>73</v>
      </c>
      <c r="H126" s="62" t="s">
        <v>73</v>
      </c>
      <c r="I126" s="59" t="s">
        <v>73</v>
      </c>
      <c r="J126" s="59" t="s">
        <v>73</v>
      </c>
      <c r="K126" s="55" t="s">
        <v>73</v>
      </c>
      <c r="L126" s="55" t="s">
        <v>73</v>
      </c>
      <c r="M126" s="24" t="s">
        <v>73</v>
      </c>
    </row>
    <row r="127" spans="1:13" outlineLevel="1" x14ac:dyDescent="0.25">
      <c r="A127" s="16" t="s">
        <v>33</v>
      </c>
      <c r="B127" s="17" t="s">
        <v>34</v>
      </c>
      <c r="C127" s="18" t="s">
        <v>35</v>
      </c>
      <c r="D127" s="62" t="s">
        <v>35</v>
      </c>
      <c r="E127" s="59" t="s">
        <v>74</v>
      </c>
      <c r="F127" s="59" t="s">
        <v>74</v>
      </c>
      <c r="G127" s="64" t="s">
        <v>35</v>
      </c>
      <c r="H127" s="62" t="s">
        <v>35</v>
      </c>
      <c r="I127" s="59" t="s">
        <v>74</v>
      </c>
      <c r="J127" s="59" t="s">
        <v>74</v>
      </c>
      <c r="K127" s="64" t="s">
        <v>35</v>
      </c>
      <c r="L127" s="64" t="s">
        <v>35</v>
      </c>
      <c r="M127" s="24" t="s">
        <v>74</v>
      </c>
    </row>
    <row r="128" spans="1:13" outlineLevel="1" x14ac:dyDescent="0.25">
      <c r="A128" s="16" t="s">
        <v>37</v>
      </c>
      <c r="B128" s="17" t="s">
        <v>38</v>
      </c>
      <c r="C128" s="18" t="s">
        <v>39</v>
      </c>
      <c r="D128" s="62" t="s">
        <v>39</v>
      </c>
      <c r="E128" s="63" t="s">
        <v>39</v>
      </c>
      <c r="F128" s="63" t="s">
        <v>39</v>
      </c>
      <c r="G128" s="64" t="s">
        <v>39</v>
      </c>
      <c r="H128" s="62" t="s">
        <v>39</v>
      </c>
      <c r="I128" s="63" t="s">
        <v>39</v>
      </c>
      <c r="J128" s="63" t="s">
        <v>39</v>
      </c>
      <c r="K128" s="64" t="s">
        <v>39</v>
      </c>
      <c r="L128" s="64" t="s">
        <v>39</v>
      </c>
      <c r="M128" s="19" t="s">
        <v>39</v>
      </c>
    </row>
    <row r="129" spans="1:15" ht="15.75" outlineLevel="1" thickBot="1" x14ac:dyDescent="0.3">
      <c r="A129" s="31" t="s">
        <v>40</v>
      </c>
      <c r="B129" s="32" t="s">
        <v>41</v>
      </c>
      <c r="C129" s="33"/>
      <c r="D129" s="68"/>
      <c r="E129" s="69"/>
      <c r="F129" s="68"/>
      <c r="G129" s="70"/>
      <c r="H129" s="68"/>
      <c r="I129" s="69"/>
      <c r="J129" s="68"/>
      <c r="K129" s="70"/>
      <c r="L129" s="70"/>
      <c r="M129" s="34"/>
    </row>
    <row r="130" spans="1:15" ht="15.75" outlineLevel="1" thickTop="1" x14ac:dyDescent="0.25"/>
    <row r="131" spans="1:15" outlineLevel="1" x14ac:dyDescent="0.25">
      <c r="A131" s="38"/>
      <c r="B131" s="98"/>
      <c r="C131" s="98"/>
      <c r="D131" s="98"/>
      <c r="E131" s="98"/>
      <c r="F131" s="98"/>
      <c r="G131" s="98"/>
      <c r="H131" s="42"/>
      <c r="I131" s="72"/>
      <c r="J131" s="72"/>
      <c r="K131" s="72"/>
      <c r="L131" s="72"/>
      <c r="M131" s="72"/>
    </row>
    <row r="132" spans="1:15" outlineLevel="1" x14ac:dyDescent="0.25">
      <c r="A132" s="88">
        <v>1</v>
      </c>
      <c r="B132" s="98" t="s">
        <v>44</v>
      </c>
      <c r="C132" s="98"/>
      <c r="D132" s="98"/>
      <c r="E132" s="98"/>
      <c r="F132" s="98"/>
      <c r="G132" s="98"/>
      <c r="H132" s="98"/>
      <c r="I132" s="98"/>
      <c r="J132" s="42"/>
      <c r="K132" s="42"/>
      <c r="L132" s="72"/>
      <c r="M132" s="72"/>
    </row>
    <row r="133" spans="1:15" ht="15" customHeight="1" outlineLevel="1" x14ac:dyDescent="0.25">
      <c r="A133" s="38" t="s">
        <v>43</v>
      </c>
      <c r="B133" s="98" t="s">
        <v>91</v>
      </c>
      <c r="C133" s="98"/>
      <c r="D133" s="98"/>
      <c r="E133" s="98"/>
      <c r="F133" s="98"/>
      <c r="G133" s="98"/>
      <c r="H133" s="98"/>
      <c r="I133" s="98"/>
      <c r="J133" s="98"/>
      <c r="K133" s="98"/>
      <c r="L133" s="98"/>
      <c r="M133" s="98"/>
    </row>
    <row r="134" spans="1:15" ht="15" customHeight="1" outlineLevel="1" x14ac:dyDescent="0.25">
      <c r="A134" s="38" t="s">
        <v>14</v>
      </c>
      <c r="B134" s="98" t="s">
        <v>92</v>
      </c>
      <c r="C134" s="98"/>
      <c r="D134" s="98"/>
      <c r="E134" s="98"/>
      <c r="F134" s="98"/>
      <c r="G134" s="98"/>
      <c r="H134" s="98"/>
      <c r="I134" s="98"/>
      <c r="J134" s="98"/>
      <c r="K134" s="98"/>
      <c r="L134" s="98"/>
      <c r="M134" s="72"/>
    </row>
    <row r="135" spans="1:15" outlineLevel="1" x14ac:dyDescent="0.25">
      <c r="A135" s="41" t="s">
        <v>28</v>
      </c>
      <c r="B135" s="98" t="s">
        <v>80</v>
      </c>
      <c r="C135" s="98"/>
      <c r="D135" s="98"/>
      <c r="E135" s="98"/>
      <c r="F135" s="98"/>
      <c r="G135" s="98"/>
      <c r="H135" s="42"/>
      <c r="I135" s="72"/>
      <c r="J135" s="72"/>
      <c r="K135" s="72"/>
      <c r="L135" s="72"/>
      <c r="M135" s="72"/>
    </row>
    <row r="136" spans="1:15" ht="25.5" customHeight="1" outlineLevel="1" x14ac:dyDescent="0.25">
      <c r="A136" s="41" t="s">
        <v>35</v>
      </c>
      <c r="B136" s="98" t="s">
        <v>48</v>
      </c>
      <c r="C136" s="98"/>
      <c r="D136" s="98"/>
      <c r="E136" s="98"/>
      <c r="F136" s="98"/>
      <c r="G136" s="98"/>
      <c r="H136" s="98"/>
      <c r="I136" s="98"/>
      <c r="J136" s="42"/>
      <c r="K136" s="42"/>
      <c r="L136" s="72"/>
      <c r="M136" s="72"/>
    </row>
    <row r="137" spans="1:15" s="90" customFormat="1" ht="12.75" outlineLevel="1" x14ac:dyDescent="0.25">
      <c r="A137" s="41" t="s">
        <v>39</v>
      </c>
      <c r="B137" s="98" t="s">
        <v>49</v>
      </c>
      <c r="C137" s="98"/>
      <c r="D137" s="98"/>
      <c r="E137" s="98"/>
      <c r="F137" s="98"/>
      <c r="G137" s="98"/>
      <c r="H137" s="98"/>
      <c r="I137" s="98"/>
      <c r="J137" s="98"/>
      <c r="K137" s="98"/>
      <c r="L137" s="98"/>
      <c r="M137" s="98"/>
      <c r="N137" s="89"/>
      <c r="O137" s="89"/>
    </row>
    <row r="138" spans="1:15" ht="30" customHeight="1" outlineLevel="1" x14ac:dyDescent="0.25">
      <c r="A138" s="91" t="s">
        <v>75</v>
      </c>
      <c r="B138" s="98" t="s">
        <v>82</v>
      </c>
      <c r="C138" s="98"/>
      <c r="D138" s="98"/>
      <c r="E138" s="98"/>
      <c r="F138" s="98"/>
      <c r="G138" s="98"/>
      <c r="H138" s="98"/>
      <c r="I138" s="98"/>
      <c r="J138" s="42"/>
      <c r="K138" s="42"/>
    </row>
    <row r="139" spans="1:15" outlineLevel="1" x14ac:dyDescent="0.25">
      <c r="A139" s="91" t="s">
        <v>66</v>
      </c>
      <c r="B139" s="98" t="s">
        <v>101</v>
      </c>
      <c r="C139" s="98"/>
      <c r="D139" s="98"/>
      <c r="E139" s="98"/>
      <c r="F139" s="98"/>
      <c r="G139" s="98"/>
      <c r="H139" s="98"/>
      <c r="I139" s="98"/>
      <c r="J139" s="42"/>
      <c r="K139" s="42"/>
    </row>
    <row r="140" spans="1:15" outlineLevel="1" x14ac:dyDescent="0.25">
      <c r="A140" s="91" t="s">
        <v>73</v>
      </c>
      <c r="B140" s="98" t="s">
        <v>51</v>
      </c>
      <c r="C140" s="98"/>
      <c r="D140" s="98"/>
      <c r="E140" s="98"/>
      <c r="F140" s="98"/>
      <c r="G140" s="98"/>
      <c r="H140" s="98"/>
      <c r="I140" s="98"/>
      <c r="J140" s="42"/>
      <c r="K140" s="42"/>
    </row>
    <row r="142" spans="1:15" ht="84.75" customHeight="1" x14ac:dyDescent="0.25">
      <c r="A142" s="124" t="s">
        <v>94</v>
      </c>
      <c r="B142" s="124"/>
      <c r="C142" s="124"/>
      <c r="D142" s="124"/>
      <c r="E142" s="124"/>
      <c r="F142" s="124"/>
      <c r="G142" s="124"/>
      <c r="H142" s="95"/>
    </row>
  </sheetData>
  <sheetProtection algorithmName="SHA-512" hashValue="EmlI47/MBa3o4YHIAAYtIh8/UIbDNfTw5blL3qfugzAEsFwxUVzZavSHbGOQlpWk5Ewu0CsH62TtpUGSa60e6w==" saltValue="4e6SKHDLLMMtGIYPqUDrgw==" spinCount="100000" sheet="1" objects="1" scenarios="1"/>
  <mergeCells count="56">
    <mergeCell ref="A142:G142"/>
    <mergeCell ref="B135:G135"/>
    <mergeCell ref="B136:I136"/>
    <mergeCell ref="B137:M137"/>
    <mergeCell ref="B138:I138"/>
    <mergeCell ref="B139:I139"/>
    <mergeCell ref="B140:I140"/>
    <mergeCell ref="B134:L134"/>
    <mergeCell ref="B100:M100"/>
    <mergeCell ref="B101:I101"/>
    <mergeCell ref="A103:G103"/>
    <mergeCell ref="C107:F109"/>
    <mergeCell ref="G107:J109"/>
    <mergeCell ref="K107:M109"/>
    <mergeCell ref="A110:A112"/>
    <mergeCell ref="B110:B112"/>
    <mergeCell ref="B131:G131"/>
    <mergeCell ref="B132:I132"/>
    <mergeCell ref="B133:M133"/>
    <mergeCell ref="B99:I99"/>
    <mergeCell ref="B64:I64"/>
    <mergeCell ref="B65:I65"/>
    <mergeCell ref="B69:G69"/>
    <mergeCell ref="C71:E73"/>
    <mergeCell ref="G71:I73"/>
    <mergeCell ref="B94:G94"/>
    <mergeCell ref="B95:I95"/>
    <mergeCell ref="B96:M96"/>
    <mergeCell ref="B97:L97"/>
    <mergeCell ref="B98:G98"/>
    <mergeCell ref="A34:A36"/>
    <mergeCell ref="B34:B36"/>
    <mergeCell ref="B55:I55"/>
    <mergeCell ref="A74:A76"/>
    <mergeCell ref="B74:B76"/>
    <mergeCell ref="B57:I57"/>
    <mergeCell ref="B58:M58"/>
    <mergeCell ref="B59:I59"/>
    <mergeCell ref="B61:G61"/>
    <mergeCell ref="B62:I62"/>
    <mergeCell ref="B63:I63"/>
    <mergeCell ref="B56:I56"/>
    <mergeCell ref="B24:I24"/>
    <mergeCell ref="B25:I25"/>
    <mergeCell ref="B26:I26"/>
    <mergeCell ref="B27:I27"/>
    <mergeCell ref="B28:I28"/>
    <mergeCell ref="B29:M29"/>
    <mergeCell ref="C31:G33"/>
    <mergeCell ref="I31:M33"/>
    <mergeCell ref="B23:I23"/>
    <mergeCell ref="C3:D4"/>
    <mergeCell ref="F3:H4"/>
    <mergeCell ref="A5:A6"/>
    <mergeCell ref="B5:B6"/>
    <mergeCell ref="B22:I22"/>
  </mergeCells>
  <hyperlinks>
    <hyperlink ref="B21" location="Nota" display="Ver Nota Informativa"/>
    <hyperlink ref="B67" location="Nota" display="Ver Nota Informativa"/>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2"/>
  <sheetViews>
    <sheetView showGridLines="0" workbookViewId="0">
      <selection sqref="A1:XFD1048576"/>
    </sheetView>
  </sheetViews>
  <sheetFormatPr baseColWidth="10" defaultRowHeight="15" outlineLevelRow="2" x14ac:dyDescent="0.25"/>
  <cols>
    <col min="1" max="1" width="8" style="1" customWidth="1"/>
    <col min="2" max="2" width="50.28515625" style="2" customWidth="1"/>
    <col min="3" max="4" width="20.85546875" style="2" customWidth="1"/>
    <col min="5" max="5" width="17.28515625" style="2" customWidth="1"/>
    <col min="6" max="6" width="18.140625" style="2" customWidth="1"/>
    <col min="7" max="8" width="20.140625" style="2" customWidth="1"/>
    <col min="9" max="11" width="17.28515625" style="2" customWidth="1"/>
    <col min="12" max="12" width="17.7109375" style="3" customWidth="1"/>
    <col min="13" max="13" width="15.140625" style="3" customWidth="1"/>
    <col min="14" max="16384" width="11.42578125" style="3"/>
  </cols>
  <sheetData>
    <row r="1" spans="1:11" x14ac:dyDescent="0.25">
      <c r="B1" s="2" t="s">
        <v>119</v>
      </c>
    </row>
    <row r="2" spans="1:11" ht="15.75" thickBot="1" x14ac:dyDescent="0.3">
      <c r="A2" s="4" t="s">
        <v>1</v>
      </c>
      <c r="B2" s="5"/>
      <c r="C2" s="5"/>
      <c r="D2" s="5"/>
      <c r="E2" s="5"/>
      <c r="F2" s="5"/>
      <c r="G2" s="5"/>
      <c r="H2" s="5"/>
      <c r="I2" s="5"/>
      <c r="J2" s="5"/>
      <c r="K2" s="5"/>
    </row>
    <row r="3" spans="1:11" ht="18.75" customHeight="1" thickTop="1" x14ac:dyDescent="0.25">
      <c r="A3" s="6"/>
      <c r="B3" s="7" t="s">
        <v>2</v>
      </c>
      <c r="C3" s="125" t="s">
        <v>3</v>
      </c>
      <c r="D3" s="127"/>
      <c r="E3" s="8"/>
      <c r="F3" s="103"/>
      <c r="G3" s="103"/>
      <c r="H3" s="103"/>
      <c r="I3" s="8"/>
      <c r="J3" s="8"/>
      <c r="K3" s="3"/>
    </row>
    <row r="4" spans="1:11" ht="21" customHeight="1" x14ac:dyDescent="0.25">
      <c r="A4" s="10"/>
      <c r="B4" s="11" t="s">
        <v>4</v>
      </c>
      <c r="C4" s="111"/>
      <c r="D4" s="113"/>
      <c r="E4" s="8"/>
      <c r="F4" s="103"/>
      <c r="G4" s="103"/>
      <c r="H4" s="103"/>
      <c r="I4" s="8"/>
      <c r="J4" s="8"/>
      <c r="K4" s="3"/>
    </row>
    <row r="5" spans="1:11" s="15" customFormat="1" ht="39" customHeight="1" x14ac:dyDescent="0.25">
      <c r="A5" s="104" t="s">
        <v>5</v>
      </c>
      <c r="B5" s="106" t="s">
        <v>6</v>
      </c>
      <c r="C5" s="12" t="s">
        <v>7</v>
      </c>
      <c r="D5" s="13" t="s">
        <v>8</v>
      </c>
      <c r="E5" s="14"/>
      <c r="F5" s="14"/>
      <c r="H5" s="14"/>
      <c r="I5" s="14"/>
      <c r="J5" s="14"/>
    </row>
    <row r="6" spans="1:11" s="15" customFormat="1" x14ac:dyDescent="0.25">
      <c r="A6" s="105"/>
      <c r="B6" s="107"/>
      <c r="C6" s="12" t="s">
        <v>9</v>
      </c>
      <c r="D6" s="13" t="s">
        <v>9</v>
      </c>
      <c r="E6" s="14"/>
      <c r="F6" s="14"/>
      <c r="H6" s="14"/>
      <c r="I6" s="14"/>
      <c r="J6" s="14"/>
    </row>
    <row r="7" spans="1:11" x14ac:dyDescent="0.25">
      <c r="A7" s="16" t="s">
        <v>10</v>
      </c>
      <c r="B7" s="17" t="s">
        <v>11</v>
      </c>
      <c r="C7" s="18">
        <v>3753.8</v>
      </c>
      <c r="D7" s="19">
        <v>3622.64</v>
      </c>
      <c r="E7" s="20"/>
      <c r="F7" s="21"/>
      <c r="H7" s="21"/>
      <c r="I7" s="21"/>
      <c r="J7" s="21"/>
      <c r="K7" s="3"/>
    </row>
    <row r="8" spans="1:11" x14ac:dyDescent="0.25">
      <c r="A8" s="16" t="s">
        <v>12</v>
      </c>
      <c r="B8" s="17" t="s">
        <v>13</v>
      </c>
      <c r="C8" s="18" t="s">
        <v>14</v>
      </c>
      <c r="D8" s="19" t="s">
        <v>14</v>
      </c>
      <c r="E8" s="20"/>
      <c r="F8" s="22"/>
      <c r="H8" s="22"/>
      <c r="I8" s="22"/>
      <c r="J8" s="22"/>
      <c r="K8" s="3"/>
    </row>
    <row r="9" spans="1:11" x14ac:dyDescent="0.25">
      <c r="A9" s="16" t="s">
        <v>15</v>
      </c>
      <c r="B9" s="17" t="s">
        <v>16</v>
      </c>
      <c r="C9" s="23">
        <v>18.582266130890762</v>
      </c>
      <c r="D9" s="24">
        <v>18.582266130890762</v>
      </c>
      <c r="E9" s="20"/>
      <c r="F9" s="22"/>
      <c r="H9" s="22"/>
      <c r="I9" s="22"/>
      <c r="J9" s="22"/>
      <c r="K9" s="3"/>
    </row>
    <row r="10" spans="1:11" x14ac:dyDescent="0.25">
      <c r="A10" s="16" t="s">
        <v>17</v>
      </c>
      <c r="B10" s="17" t="s">
        <v>18</v>
      </c>
      <c r="C10" s="23">
        <v>65.472307442355259</v>
      </c>
      <c r="D10" s="24">
        <v>65.472307442355259</v>
      </c>
      <c r="E10" s="20"/>
      <c r="F10" s="22"/>
      <c r="H10" s="22"/>
      <c r="I10" s="22"/>
      <c r="J10" s="22"/>
      <c r="K10" s="3"/>
    </row>
    <row r="11" spans="1:11" x14ac:dyDescent="0.25">
      <c r="A11" s="16" t="s">
        <v>19</v>
      </c>
      <c r="B11" s="17" t="s">
        <v>20</v>
      </c>
      <c r="C11" s="23">
        <v>3.9253300000000007</v>
      </c>
      <c r="D11" s="24">
        <v>3.9253300000000007</v>
      </c>
      <c r="E11" s="20"/>
      <c r="F11" s="22"/>
      <c r="H11" s="22"/>
      <c r="I11" s="22"/>
      <c r="J11" s="22"/>
      <c r="K11" s="3"/>
    </row>
    <row r="12" spans="1:11" x14ac:dyDescent="0.25">
      <c r="A12" s="25" t="s">
        <v>21</v>
      </c>
      <c r="B12" s="26" t="s">
        <v>22</v>
      </c>
      <c r="C12" s="27">
        <v>3841.779903573246</v>
      </c>
      <c r="D12" s="28">
        <v>3710.6199035732461</v>
      </c>
      <c r="E12" s="20"/>
      <c r="F12" s="22"/>
      <c r="H12" s="22"/>
      <c r="I12" s="22"/>
      <c r="J12" s="22"/>
      <c r="K12" s="3"/>
    </row>
    <row r="13" spans="1:11" x14ac:dyDescent="0.25">
      <c r="A13" s="16" t="s">
        <v>23</v>
      </c>
      <c r="B13" s="17" t="s">
        <v>24</v>
      </c>
      <c r="C13" s="29" t="s">
        <v>25</v>
      </c>
      <c r="D13" s="24" t="s">
        <v>25</v>
      </c>
      <c r="E13" s="20"/>
      <c r="F13" s="22"/>
      <c r="H13" s="22"/>
      <c r="I13" s="22"/>
      <c r="J13" s="22"/>
      <c r="K13" s="3"/>
    </row>
    <row r="14" spans="1:11" x14ac:dyDescent="0.25">
      <c r="A14" s="16" t="s">
        <v>26</v>
      </c>
      <c r="B14" s="17" t="s">
        <v>27</v>
      </c>
      <c r="C14" s="23" t="s">
        <v>28</v>
      </c>
      <c r="D14" s="24" t="s">
        <v>28</v>
      </c>
      <c r="E14" s="20"/>
      <c r="F14" s="22"/>
      <c r="H14" s="22"/>
      <c r="I14" s="22"/>
      <c r="J14" s="22"/>
      <c r="K14" s="3"/>
    </row>
    <row r="15" spans="1:11" x14ac:dyDescent="0.25">
      <c r="A15" s="25" t="s">
        <v>29</v>
      </c>
      <c r="B15" s="26" t="s">
        <v>30</v>
      </c>
      <c r="C15" s="27">
        <v>3841.779903573246</v>
      </c>
      <c r="D15" s="28">
        <v>3710.6199035732461</v>
      </c>
      <c r="E15" s="20"/>
      <c r="F15" s="30"/>
      <c r="H15" s="22"/>
      <c r="I15" s="22"/>
      <c r="J15" s="22"/>
      <c r="K15" s="3"/>
    </row>
    <row r="16" spans="1:11" x14ac:dyDescent="0.25">
      <c r="A16" s="16" t="s">
        <v>31</v>
      </c>
      <c r="B16" s="17" t="s">
        <v>32</v>
      </c>
      <c r="C16" s="29" t="s">
        <v>25</v>
      </c>
      <c r="D16" s="24" t="s">
        <v>25</v>
      </c>
      <c r="E16" s="20"/>
      <c r="F16" s="22"/>
      <c r="H16" s="22"/>
      <c r="I16" s="22"/>
      <c r="J16" s="22"/>
      <c r="K16" s="3"/>
    </row>
    <row r="17" spans="1:13" x14ac:dyDescent="0.25">
      <c r="A17" s="16" t="s">
        <v>33</v>
      </c>
      <c r="B17" s="17" t="s">
        <v>34</v>
      </c>
      <c r="C17" s="18" t="s">
        <v>35</v>
      </c>
      <c r="D17" s="24" t="s">
        <v>36</v>
      </c>
      <c r="E17" s="20"/>
      <c r="F17" s="22"/>
      <c r="H17" s="22"/>
      <c r="I17" s="22"/>
      <c r="J17" s="22"/>
      <c r="K17" s="3"/>
    </row>
    <row r="18" spans="1:13" x14ac:dyDescent="0.25">
      <c r="A18" s="16" t="s">
        <v>37</v>
      </c>
      <c r="B18" s="17" t="s">
        <v>38</v>
      </c>
      <c r="C18" s="18" t="s">
        <v>39</v>
      </c>
      <c r="D18" s="24" t="s">
        <v>39</v>
      </c>
      <c r="E18" s="20"/>
      <c r="F18" s="22"/>
      <c r="H18" s="22"/>
      <c r="I18" s="22"/>
      <c r="J18" s="22"/>
      <c r="K18" s="3"/>
    </row>
    <row r="19" spans="1:13" ht="27" customHeight="1" thickBot="1" x14ac:dyDescent="0.3">
      <c r="A19" s="31" t="s">
        <v>40</v>
      </c>
      <c r="B19" s="32" t="s">
        <v>41</v>
      </c>
      <c r="C19" s="33"/>
      <c r="D19" s="34"/>
      <c r="E19" s="20"/>
      <c r="F19" s="22"/>
      <c r="H19" s="22"/>
      <c r="I19" s="22"/>
      <c r="J19" s="22"/>
      <c r="K19" s="3"/>
    </row>
    <row r="20" spans="1:13" ht="15.75" thickTop="1" x14ac:dyDescent="0.25">
      <c r="A20" s="35"/>
      <c r="B20" s="36"/>
      <c r="C20" s="37"/>
      <c r="D20" s="37"/>
      <c r="E20" s="37"/>
      <c r="F20" s="37"/>
      <c r="G20" s="37"/>
      <c r="H20" s="37"/>
      <c r="I20" s="37"/>
      <c r="J20" s="37"/>
      <c r="K20" s="37"/>
    </row>
    <row r="21" spans="1:13" ht="15" customHeight="1" x14ac:dyDescent="0.25">
      <c r="A21" s="38"/>
      <c r="B21" s="39" t="s">
        <v>42</v>
      </c>
      <c r="C21" s="40"/>
      <c r="D21" s="40"/>
      <c r="E21" s="40"/>
      <c r="F21" s="40"/>
      <c r="G21" s="40"/>
      <c r="H21" s="40"/>
      <c r="I21" s="40"/>
      <c r="J21" s="40"/>
      <c r="K21" s="40"/>
    </row>
    <row r="22" spans="1:13" ht="15" customHeight="1" x14ac:dyDescent="0.25">
      <c r="A22" s="41" t="s">
        <v>43</v>
      </c>
      <c r="B22" s="98" t="s">
        <v>44</v>
      </c>
      <c r="C22" s="98"/>
      <c r="D22" s="98"/>
      <c r="E22" s="98"/>
      <c r="F22" s="98"/>
      <c r="G22" s="98"/>
      <c r="H22" s="98"/>
      <c r="I22" s="98"/>
      <c r="J22" s="42"/>
      <c r="K22" s="42"/>
    </row>
    <row r="23" spans="1:13" ht="15" customHeight="1" x14ac:dyDescent="0.25">
      <c r="A23" s="41" t="s">
        <v>14</v>
      </c>
      <c r="B23" s="98" t="s">
        <v>45</v>
      </c>
      <c r="C23" s="98"/>
      <c r="D23" s="98"/>
      <c r="E23" s="98"/>
      <c r="F23" s="98"/>
      <c r="G23" s="98"/>
      <c r="H23" s="98"/>
      <c r="I23" s="98"/>
      <c r="J23" s="42"/>
      <c r="K23" s="42"/>
    </row>
    <row r="24" spans="1:13" ht="15" customHeight="1" x14ac:dyDescent="0.25">
      <c r="A24" s="41"/>
      <c r="B24" s="98" t="s">
        <v>46</v>
      </c>
      <c r="C24" s="98"/>
      <c r="D24" s="98"/>
      <c r="E24" s="98"/>
      <c r="F24" s="98"/>
      <c r="G24" s="98"/>
      <c r="H24" s="98"/>
      <c r="I24" s="98"/>
      <c r="J24" s="42"/>
      <c r="K24" s="42"/>
    </row>
    <row r="25" spans="1:13" x14ac:dyDescent="0.25">
      <c r="A25" s="41" t="s">
        <v>28</v>
      </c>
      <c r="B25" s="98" t="s">
        <v>47</v>
      </c>
      <c r="C25" s="98"/>
      <c r="D25" s="98"/>
      <c r="E25" s="98"/>
      <c r="F25" s="98"/>
      <c r="G25" s="98"/>
      <c r="H25" s="98"/>
      <c r="I25" s="98"/>
      <c r="J25" s="42"/>
      <c r="K25" s="42"/>
    </row>
    <row r="26" spans="1:13" ht="32.25" customHeight="1" x14ac:dyDescent="0.25">
      <c r="A26" s="41" t="s">
        <v>35</v>
      </c>
      <c r="B26" s="98" t="s">
        <v>48</v>
      </c>
      <c r="C26" s="98"/>
      <c r="D26" s="98"/>
      <c r="E26" s="98"/>
      <c r="F26" s="98"/>
      <c r="G26" s="98"/>
      <c r="H26" s="98"/>
      <c r="I26" s="98"/>
      <c r="J26" s="42"/>
      <c r="K26" s="42"/>
    </row>
    <row r="27" spans="1:13" x14ac:dyDescent="0.25">
      <c r="A27" s="38" t="s">
        <v>39</v>
      </c>
      <c r="B27" s="98" t="s">
        <v>49</v>
      </c>
      <c r="C27" s="98"/>
      <c r="D27" s="98"/>
      <c r="E27" s="98"/>
      <c r="F27" s="98"/>
      <c r="G27" s="98"/>
      <c r="H27" s="98"/>
      <c r="I27" s="98"/>
      <c r="J27" s="42"/>
      <c r="K27" s="42"/>
    </row>
    <row r="28" spans="1:13" x14ac:dyDescent="0.25">
      <c r="A28" s="38"/>
      <c r="B28" s="98" t="s">
        <v>50</v>
      </c>
      <c r="C28" s="98"/>
      <c r="D28" s="98"/>
      <c r="E28" s="98"/>
      <c r="F28" s="98"/>
      <c r="G28" s="98"/>
      <c r="H28" s="98"/>
      <c r="I28" s="98"/>
      <c r="J28" s="42"/>
      <c r="K28" s="42"/>
    </row>
    <row r="29" spans="1:13" x14ac:dyDescent="0.25">
      <c r="A29" s="38" t="s">
        <v>25</v>
      </c>
      <c r="B29" s="98" t="s">
        <v>51</v>
      </c>
      <c r="C29" s="98"/>
      <c r="D29" s="98"/>
      <c r="E29" s="98"/>
      <c r="F29" s="98"/>
      <c r="G29" s="98"/>
      <c r="H29" s="98"/>
      <c r="I29" s="98"/>
      <c r="J29" s="98"/>
      <c r="K29" s="98"/>
      <c r="L29" s="98"/>
      <c r="M29" s="98"/>
    </row>
    <row r="30" spans="1:13" x14ac:dyDescent="0.25">
      <c r="A30" s="38"/>
      <c r="B30" s="43"/>
      <c r="C30" s="43"/>
      <c r="D30" s="43"/>
      <c r="E30" s="43"/>
      <c r="F30" s="43"/>
      <c r="G30" s="43"/>
      <c r="H30" s="43"/>
      <c r="I30" s="43"/>
      <c r="J30" s="43"/>
      <c r="K30" s="43"/>
    </row>
    <row r="31" spans="1:13" ht="18.75" hidden="1" customHeight="1" outlineLevel="1" x14ac:dyDescent="0.25">
      <c r="A31" s="6"/>
      <c r="B31" s="7" t="s">
        <v>52</v>
      </c>
      <c r="C31" s="108" t="s">
        <v>3</v>
      </c>
      <c r="D31" s="109"/>
      <c r="E31" s="109"/>
      <c r="F31" s="109"/>
      <c r="G31" s="110"/>
      <c r="H31" s="80"/>
      <c r="I31" s="108" t="s">
        <v>53</v>
      </c>
      <c r="J31" s="109"/>
      <c r="K31" s="109"/>
      <c r="L31" s="109"/>
      <c r="M31" s="109"/>
    </row>
    <row r="32" spans="1:13" ht="24.75" hidden="1" customHeight="1" outlineLevel="1" x14ac:dyDescent="0.25">
      <c r="A32" s="44"/>
      <c r="B32" s="45" t="s">
        <v>54</v>
      </c>
      <c r="C32" s="108"/>
      <c r="D32" s="109"/>
      <c r="E32" s="109"/>
      <c r="F32" s="109"/>
      <c r="G32" s="110"/>
      <c r="H32" s="80"/>
      <c r="I32" s="108"/>
      <c r="J32" s="109"/>
      <c r="K32" s="109"/>
      <c r="L32" s="109"/>
      <c r="M32" s="109"/>
    </row>
    <row r="33" spans="1:13" ht="29.25" hidden="1" customHeight="1" outlineLevel="1" x14ac:dyDescent="0.25">
      <c r="A33" s="10"/>
      <c r="B33" s="11" t="s">
        <v>55</v>
      </c>
      <c r="C33" s="111"/>
      <c r="D33" s="112"/>
      <c r="E33" s="112"/>
      <c r="F33" s="112"/>
      <c r="G33" s="113"/>
      <c r="H33" s="81"/>
      <c r="I33" s="111"/>
      <c r="J33" s="112"/>
      <c r="K33" s="112"/>
      <c r="L33" s="112"/>
      <c r="M33" s="112"/>
    </row>
    <row r="34" spans="1:13" s="15" customFormat="1" hidden="1" outlineLevel="1" x14ac:dyDescent="0.25">
      <c r="A34" s="104" t="s">
        <v>5</v>
      </c>
      <c r="B34" s="106" t="s">
        <v>6</v>
      </c>
      <c r="C34" s="12" t="s">
        <v>56</v>
      </c>
      <c r="D34" s="12"/>
      <c r="E34" s="12" t="s">
        <v>56</v>
      </c>
      <c r="F34" s="46"/>
      <c r="G34" s="47" t="s">
        <v>57</v>
      </c>
      <c r="H34" s="46"/>
      <c r="I34" s="48" t="s">
        <v>56</v>
      </c>
      <c r="J34" s="48"/>
      <c r="K34" s="48"/>
      <c r="L34" s="48" t="s">
        <v>56</v>
      </c>
      <c r="M34" s="13" t="s">
        <v>57</v>
      </c>
    </row>
    <row r="35" spans="1:13" s="15" customFormat="1" hidden="1" outlineLevel="1" x14ac:dyDescent="0.25">
      <c r="A35" s="104"/>
      <c r="B35" s="106"/>
      <c r="C35" s="13"/>
      <c r="D35" s="13"/>
      <c r="E35" s="49">
        <v>0.08</v>
      </c>
      <c r="F35" s="50"/>
      <c r="G35" s="51">
        <v>0.1</v>
      </c>
      <c r="H35" s="51"/>
      <c r="I35" s="51"/>
      <c r="J35" s="51"/>
      <c r="K35" s="51"/>
      <c r="L35" s="49">
        <v>0.08</v>
      </c>
      <c r="M35" s="52">
        <v>0.1</v>
      </c>
    </row>
    <row r="36" spans="1:13" s="15" customFormat="1" hidden="1" outlineLevel="1" x14ac:dyDescent="0.25">
      <c r="A36" s="105"/>
      <c r="B36" s="107"/>
      <c r="C36" s="12" t="s">
        <v>9</v>
      </c>
      <c r="D36" s="12"/>
      <c r="E36" s="12" t="s">
        <v>9</v>
      </c>
      <c r="F36" s="46"/>
      <c r="G36" s="47" t="s">
        <v>9</v>
      </c>
      <c r="H36" s="46"/>
      <c r="I36" s="48" t="s">
        <v>9</v>
      </c>
      <c r="J36" s="48"/>
      <c r="K36" s="48"/>
      <c r="L36" s="48" t="s">
        <v>9</v>
      </c>
      <c r="M36" s="13" t="s">
        <v>9</v>
      </c>
    </row>
    <row r="37" spans="1:13" hidden="1" outlineLevel="1" x14ac:dyDescent="0.25">
      <c r="A37" s="16" t="s">
        <v>10</v>
      </c>
      <c r="B37" s="17" t="s">
        <v>11</v>
      </c>
      <c r="C37" s="27">
        <v>3851.41</v>
      </c>
      <c r="D37" s="27"/>
      <c r="E37" s="27">
        <v>4178.04</v>
      </c>
      <c r="F37" s="53"/>
      <c r="G37" s="54">
        <v>4670.79</v>
      </c>
      <c r="H37" s="53"/>
      <c r="I37" s="55">
        <v>3851.41</v>
      </c>
      <c r="J37" s="23"/>
      <c r="K37" s="23"/>
      <c r="L37" s="18">
        <v>4178.04</v>
      </c>
      <c r="M37" s="19">
        <v>4670.79</v>
      </c>
    </row>
    <row r="38" spans="1:13" hidden="1" outlineLevel="1" x14ac:dyDescent="0.25">
      <c r="A38" s="16" t="s">
        <v>58</v>
      </c>
      <c r="B38" s="56" t="s">
        <v>59</v>
      </c>
      <c r="C38" s="57" t="s">
        <v>60</v>
      </c>
      <c r="D38" s="57"/>
      <c r="E38" s="29" t="s">
        <v>60</v>
      </c>
      <c r="F38" s="58"/>
      <c r="G38" s="59" t="s">
        <v>60</v>
      </c>
      <c r="H38" s="62"/>
      <c r="I38" s="55">
        <v>1213.5675225081191</v>
      </c>
      <c r="J38" s="23"/>
      <c r="K38" s="23"/>
      <c r="L38" s="29">
        <v>1116.4821207074697</v>
      </c>
      <c r="M38" s="24">
        <v>1092.21</v>
      </c>
    </row>
    <row r="39" spans="1:13" hidden="1" outlineLevel="1" x14ac:dyDescent="0.25">
      <c r="A39" s="16" t="s">
        <v>61</v>
      </c>
      <c r="B39" s="56" t="s">
        <v>62</v>
      </c>
      <c r="C39" s="57" t="s">
        <v>28</v>
      </c>
      <c r="D39" s="57"/>
      <c r="E39" s="18" t="s">
        <v>28</v>
      </c>
      <c r="F39" s="60"/>
      <c r="G39" s="59" t="s">
        <v>28</v>
      </c>
      <c r="H39" s="62"/>
      <c r="I39" s="55" t="s">
        <v>28</v>
      </c>
      <c r="J39" s="23"/>
      <c r="K39" s="23"/>
      <c r="L39" s="18" t="s">
        <v>28</v>
      </c>
      <c r="M39" s="24" t="s">
        <v>28</v>
      </c>
    </row>
    <row r="40" spans="1:13" hidden="1" outlineLevel="1" x14ac:dyDescent="0.25">
      <c r="A40" s="16" t="s">
        <v>63</v>
      </c>
      <c r="B40" s="56" t="s">
        <v>64</v>
      </c>
      <c r="C40" s="57" t="s">
        <v>65</v>
      </c>
      <c r="D40" s="57"/>
      <c r="E40" s="18" t="s">
        <v>65</v>
      </c>
      <c r="F40" s="60"/>
      <c r="G40" s="24" t="s">
        <v>66</v>
      </c>
      <c r="H40" s="62"/>
      <c r="I40" s="23" t="s">
        <v>66</v>
      </c>
      <c r="J40" s="23"/>
      <c r="K40" s="23"/>
      <c r="L40" s="18" t="s">
        <v>66</v>
      </c>
      <c r="M40" s="24" t="s">
        <v>66</v>
      </c>
    </row>
    <row r="41" spans="1:13" hidden="1" outlineLevel="1" x14ac:dyDescent="0.25">
      <c r="A41" s="16" t="s">
        <v>15</v>
      </c>
      <c r="B41" s="17" t="s">
        <v>16</v>
      </c>
      <c r="C41" s="61">
        <v>18.582266130890762</v>
      </c>
      <c r="D41" s="61"/>
      <c r="E41" s="23">
        <v>18.582266130890762</v>
      </c>
      <c r="F41" s="62"/>
      <c r="G41" s="59">
        <v>18.582266130890762</v>
      </c>
      <c r="H41" s="62"/>
      <c r="I41" s="55">
        <v>18.582266130890762</v>
      </c>
      <c r="J41" s="23"/>
      <c r="K41" s="23"/>
      <c r="L41" s="23">
        <v>18.582266130890762</v>
      </c>
      <c r="M41" s="24">
        <v>18.582266130890762</v>
      </c>
    </row>
    <row r="42" spans="1:13" hidden="1" outlineLevel="1" x14ac:dyDescent="0.25">
      <c r="A42" s="16" t="s">
        <v>17</v>
      </c>
      <c r="B42" s="17" t="s">
        <v>18</v>
      </c>
      <c r="C42" s="61">
        <v>65.472307442355259</v>
      </c>
      <c r="D42" s="61"/>
      <c r="E42" s="18">
        <v>65.472307442355259</v>
      </c>
      <c r="F42" s="60"/>
      <c r="G42" s="63">
        <v>65.472307442355259</v>
      </c>
      <c r="H42" s="60"/>
      <c r="I42" s="64">
        <v>65.472307442355259</v>
      </c>
      <c r="J42" s="18"/>
      <c r="K42" s="18"/>
      <c r="L42" s="18">
        <v>65.472307442355259</v>
      </c>
      <c r="M42" s="19">
        <v>65.472307442355259</v>
      </c>
    </row>
    <row r="43" spans="1:13" hidden="1" outlineLevel="1" x14ac:dyDescent="0.25">
      <c r="A43" s="16" t="s">
        <v>19</v>
      </c>
      <c r="B43" s="17" t="s">
        <v>20</v>
      </c>
      <c r="C43" s="61">
        <v>11.160667999999999</v>
      </c>
      <c r="D43" s="61"/>
      <c r="E43" s="18">
        <v>11.160667999999999</v>
      </c>
      <c r="F43" s="60"/>
      <c r="G43" s="63">
        <v>11.160667999999999</v>
      </c>
      <c r="H43" s="60"/>
      <c r="I43" s="64">
        <v>11.160667999999999</v>
      </c>
      <c r="J43" s="18"/>
      <c r="K43" s="18"/>
      <c r="L43" s="18">
        <v>11.160667999999999</v>
      </c>
      <c r="M43" s="19">
        <v>11.160667999999999</v>
      </c>
    </row>
    <row r="44" spans="1:13" hidden="1" outlineLevel="1" x14ac:dyDescent="0.25">
      <c r="A44" s="16"/>
      <c r="B44" s="17" t="s">
        <v>67</v>
      </c>
      <c r="C44" s="61">
        <v>71.510000000000005</v>
      </c>
      <c r="D44" s="61"/>
      <c r="E44" s="29">
        <v>71.510000000000005</v>
      </c>
      <c r="F44" s="58"/>
      <c r="G44" s="59">
        <v>71.510000000000005</v>
      </c>
      <c r="H44" s="62"/>
      <c r="I44" s="55">
        <v>71.510000000000005</v>
      </c>
      <c r="J44" s="23"/>
      <c r="K44" s="23"/>
      <c r="L44" s="29">
        <v>71.510000000000005</v>
      </c>
      <c r="M44" s="24">
        <v>71.510000000000005</v>
      </c>
    </row>
    <row r="45" spans="1:13" hidden="1" outlineLevel="1" x14ac:dyDescent="0.25">
      <c r="A45" s="25" t="s">
        <v>21</v>
      </c>
      <c r="B45" s="26" t="s">
        <v>22</v>
      </c>
      <c r="C45" s="65">
        <v>4018.1352415732458</v>
      </c>
      <c r="D45" s="65"/>
      <c r="E45" s="27">
        <v>4344.7652415732473</v>
      </c>
      <c r="F45" s="53"/>
      <c r="G45" s="54">
        <v>4837.5152415732473</v>
      </c>
      <c r="H45" s="53"/>
      <c r="I45" s="66">
        <v>5231.7027640813667</v>
      </c>
      <c r="J45" s="27"/>
      <c r="K45" s="27"/>
      <c r="L45" s="27">
        <v>5461.2473622807174</v>
      </c>
      <c r="M45" s="28">
        <v>5929.7252415732473</v>
      </c>
    </row>
    <row r="46" spans="1:13" hidden="1" outlineLevel="1" x14ac:dyDescent="0.25">
      <c r="A46" s="16" t="s">
        <v>23</v>
      </c>
      <c r="B46" s="17" t="s">
        <v>24</v>
      </c>
      <c r="C46" s="62" t="s">
        <v>43</v>
      </c>
      <c r="D46" s="62"/>
      <c r="E46" s="29" t="s">
        <v>43</v>
      </c>
      <c r="F46" s="58"/>
      <c r="G46" s="59" t="s">
        <v>43</v>
      </c>
      <c r="H46" s="62"/>
      <c r="I46" s="55" t="s">
        <v>43</v>
      </c>
      <c r="J46" s="23"/>
      <c r="K46" s="23"/>
      <c r="L46" s="29" t="s">
        <v>43</v>
      </c>
      <c r="M46" s="24" t="s">
        <v>43</v>
      </c>
    </row>
    <row r="47" spans="1:13" hidden="1" outlineLevel="1" x14ac:dyDescent="0.25">
      <c r="A47" s="16" t="s">
        <v>68</v>
      </c>
      <c r="B47" s="17" t="s">
        <v>69</v>
      </c>
      <c r="C47" s="62" t="s">
        <v>14</v>
      </c>
      <c r="D47" s="62"/>
      <c r="E47" s="18" t="s">
        <v>14</v>
      </c>
      <c r="F47" s="60"/>
      <c r="G47" s="63" t="s">
        <v>14</v>
      </c>
      <c r="H47" s="60"/>
      <c r="I47" s="64" t="s">
        <v>14</v>
      </c>
      <c r="J47" s="18"/>
      <c r="K47" s="18"/>
      <c r="L47" s="18" t="s">
        <v>14</v>
      </c>
      <c r="M47" s="19" t="s">
        <v>14</v>
      </c>
    </row>
    <row r="48" spans="1:13" hidden="1" outlineLevel="1" x14ac:dyDescent="0.25">
      <c r="A48" s="16" t="s">
        <v>70</v>
      </c>
      <c r="B48" s="17" t="s">
        <v>71</v>
      </c>
      <c r="C48" s="62" t="s">
        <v>35</v>
      </c>
      <c r="D48" s="62"/>
      <c r="E48" s="23" t="s">
        <v>35</v>
      </c>
      <c r="F48" s="62"/>
      <c r="G48" s="59" t="s">
        <v>35</v>
      </c>
      <c r="H48" s="62"/>
      <c r="I48" s="55" t="s">
        <v>35</v>
      </c>
      <c r="J48" s="23"/>
      <c r="K48" s="23"/>
      <c r="L48" s="23" t="s">
        <v>35</v>
      </c>
      <c r="M48" s="24" t="s">
        <v>35</v>
      </c>
    </row>
    <row r="49" spans="1:13" hidden="1" outlineLevel="1" x14ac:dyDescent="0.25">
      <c r="A49" s="25" t="s">
        <v>72</v>
      </c>
      <c r="B49" s="26" t="s">
        <v>30</v>
      </c>
      <c r="C49" s="65">
        <v>4018.1352415732458</v>
      </c>
      <c r="D49" s="65"/>
      <c r="E49" s="27">
        <v>4344.7652415732473</v>
      </c>
      <c r="F49" s="53"/>
      <c r="G49" s="54">
        <v>4837.5152415732473</v>
      </c>
      <c r="H49" s="53"/>
      <c r="I49" s="66">
        <v>5231.7027640813667</v>
      </c>
      <c r="J49" s="27"/>
      <c r="K49" s="27"/>
      <c r="L49" s="27">
        <v>5461.2473622807174</v>
      </c>
      <c r="M49" s="28">
        <v>5929.7252415732473</v>
      </c>
    </row>
    <row r="50" spans="1:13" hidden="1" outlineLevel="1" x14ac:dyDescent="0.25">
      <c r="A50" s="16" t="s">
        <v>31</v>
      </c>
      <c r="B50" s="17" t="s">
        <v>32</v>
      </c>
      <c r="C50" s="62" t="s">
        <v>73</v>
      </c>
      <c r="D50" s="62"/>
      <c r="E50" s="18" t="s">
        <v>73</v>
      </c>
      <c r="F50" s="60"/>
      <c r="G50" s="59" t="s">
        <v>73</v>
      </c>
      <c r="H50" s="62"/>
      <c r="I50" s="55" t="s">
        <v>73</v>
      </c>
      <c r="J50" s="23"/>
      <c r="K50" s="23"/>
      <c r="L50" s="18" t="s">
        <v>73</v>
      </c>
      <c r="M50" s="24" t="s">
        <v>73</v>
      </c>
    </row>
    <row r="51" spans="1:13" hidden="1" outlineLevel="1" x14ac:dyDescent="0.25">
      <c r="A51" s="16" t="s">
        <v>33</v>
      </c>
      <c r="B51" s="17" t="s">
        <v>34</v>
      </c>
      <c r="C51" s="62" t="s">
        <v>39</v>
      </c>
      <c r="D51" s="62"/>
      <c r="E51" s="18" t="s">
        <v>39</v>
      </c>
      <c r="F51" s="60"/>
      <c r="G51" s="59" t="s">
        <v>74</v>
      </c>
      <c r="H51" s="62"/>
      <c r="I51" s="64" t="s">
        <v>39</v>
      </c>
      <c r="J51" s="18"/>
      <c r="K51" s="18"/>
      <c r="L51" s="18" t="s">
        <v>39</v>
      </c>
      <c r="M51" s="24" t="s">
        <v>74</v>
      </c>
    </row>
    <row r="52" spans="1:13" hidden="1" outlineLevel="1" x14ac:dyDescent="0.25">
      <c r="A52" s="16" t="s">
        <v>37</v>
      </c>
      <c r="B52" s="17" t="s">
        <v>38</v>
      </c>
      <c r="C52" s="62" t="s">
        <v>75</v>
      </c>
      <c r="D52" s="62"/>
      <c r="E52" s="18" t="s">
        <v>75</v>
      </c>
      <c r="F52" s="60"/>
      <c r="G52" s="63" t="s">
        <v>75</v>
      </c>
      <c r="H52" s="60"/>
      <c r="I52" s="64" t="s">
        <v>75</v>
      </c>
      <c r="J52" s="18"/>
      <c r="K52" s="18"/>
      <c r="L52" s="18" t="s">
        <v>75</v>
      </c>
      <c r="M52" s="19" t="s">
        <v>75</v>
      </c>
    </row>
    <row r="53" spans="1:13" ht="27.75" hidden="1" customHeight="1" outlineLevel="1" x14ac:dyDescent="0.25">
      <c r="A53" s="31" t="s">
        <v>40</v>
      </c>
      <c r="B53" s="32" t="s">
        <v>41</v>
      </c>
      <c r="C53" s="67"/>
      <c r="D53" s="67"/>
      <c r="E53" s="33"/>
      <c r="F53" s="68"/>
      <c r="G53" s="69"/>
      <c r="H53" s="68"/>
      <c r="I53" s="70"/>
      <c r="J53" s="33"/>
      <c r="K53" s="33"/>
      <c r="L53" s="33"/>
      <c r="M53" s="34"/>
    </row>
    <row r="54" spans="1:13" hidden="1" outlineLevel="1" x14ac:dyDescent="0.25">
      <c r="A54" s="35"/>
      <c r="B54" s="36"/>
      <c r="C54" s="37"/>
      <c r="D54" s="37"/>
      <c r="E54" s="37"/>
      <c r="F54" s="37"/>
      <c r="G54" s="37"/>
      <c r="H54" s="37"/>
      <c r="I54" s="37"/>
      <c r="J54" s="37"/>
      <c r="K54" s="37"/>
    </row>
    <row r="55" spans="1:13" ht="15" hidden="1" customHeight="1" outlineLevel="1" x14ac:dyDescent="0.25">
      <c r="A55" s="38"/>
      <c r="B55" s="114"/>
      <c r="C55" s="114"/>
      <c r="D55" s="114"/>
      <c r="E55" s="114"/>
      <c r="F55" s="114"/>
      <c r="G55" s="114"/>
      <c r="H55" s="114"/>
      <c r="I55" s="114"/>
      <c r="J55" s="43"/>
      <c r="K55" s="43"/>
    </row>
    <row r="56" spans="1:13" hidden="1" outlineLevel="1" x14ac:dyDescent="0.25">
      <c r="A56" s="38"/>
      <c r="B56" s="98" t="s">
        <v>76</v>
      </c>
      <c r="C56" s="98"/>
      <c r="D56" s="98"/>
      <c r="E56" s="98"/>
      <c r="F56" s="98"/>
      <c r="G56" s="98"/>
      <c r="H56" s="98"/>
      <c r="I56" s="98"/>
      <c r="J56" s="42"/>
      <c r="K56" s="42"/>
      <c r="L56" s="72"/>
      <c r="M56" s="72"/>
    </row>
    <row r="57" spans="1:13" ht="15" hidden="1" customHeight="1" outlineLevel="1" x14ac:dyDescent="0.25">
      <c r="A57" s="73">
        <v>1</v>
      </c>
      <c r="B57" s="98" t="s">
        <v>44</v>
      </c>
      <c r="C57" s="98"/>
      <c r="D57" s="98"/>
      <c r="E57" s="98"/>
      <c r="F57" s="98"/>
      <c r="G57" s="98"/>
      <c r="H57" s="98"/>
      <c r="I57" s="98"/>
      <c r="J57" s="42"/>
      <c r="K57" s="42"/>
      <c r="L57" s="72"/>
      <c r="M57" s="72"/>
    </row>
    <row r="58" spans="1:13" ht="15" hidden="1" customHeight="1" outlineLevel="1" x14ac:dyDescent="0.25">
      <c r="A58" s="38" t="s">
        <v>43</v>
      </c>
      <c r="B58" s="98" t="s">
        <v>77</v>
      </c>
      <c r="C58" s="98"/>
      <c r="D58" s="98"/>
      <c r="E58" s="98"/>
      <c r="F58" s="98"/>
      <c r="G58" s="98"/>
      <c r="H58" s="98"/>
      <c r="I58" s="98"/>
      <c r="J58" s="98"/>
      <c r="K58" s="98"/>
      <c r="L58" s="98"/>
      <c r="M58" s="98"/>
    </row>
    <row r="59" spans="1:13" hidden="1" outlineLevel="1" x14ac:dyDescent="0.25">
      <c r="A59" s="41" t="s">
        <v>14</v>
      </c>
      <c r="B59" s="98" t="s">
        <v>78</v>
      </c>
      <c r="C59" s="98"/>
      <c r="D59" s="98"/>
      <c r="E59" s="98"/>
      <c r="F59" s="98"/>
      <c r="G59" s="98"/>
      <c r="H59" s="98"/>
      <c r="I59" s="98"/>
      <c r="J59" s="42"/>
      <c r="K59" s="42"/>
      <c r="L59" s="72"/>
      <c r="M59" s="72"/>
    </row>
    <row r="60" spans="1:13" hidden="1" outlineLevel="1" x14ac:dyDescent="0.25">
      <c r="A60" s="41" t="s">
        <v>28</v>
      </c>
      <c r="B60" s="42" t="s">
        <v>79</v>
      </c>
      <c r="C60" s="42"/>
      <c r="D60" s="42"/>
      <c r="E60" s="42"/>
      <c r="F60" s="42"/>
      <c r="G60" s="42"/>
      <c r="H60" s="42"/>
      <c r="I60" s="42"/>
      <c r="J60" s="42"/>
      <c r="K60" s="42"/>
      <c r="L60" s="72"/>
      <c r="M60" s="72"/>
    </row>
    <row r="61" spans="1:13" ht="15" hidden="1" customHeight="1" outlineLevel="1" x14ac:dyDescent="0.25">
      <c r="A61" s="41" t="s">
        <v>35</v>
      </c>
      <c r="B61" s="98" t="s">
        <v>80</v>
      </c>
      <c r="C61" s="98"/>
      <c r="D61" s="98"/>
      <c r="E61" s="98"/>
      <c r="F61" s="98"/>
      <c r="G61" s="98"/>
      <c r="H61" s="42"/>
      <c r="I61" s="42"/>
      <c r="J61" s="42"/>
      <c r="K61" s="42"/>
      <c r="L61" s="72"/>
      <c r="M61" s="72"/>
    </row>
    <row r="62" spans="1:13" ht="27.75" hidden="1" customHeight="1" outlineLevel="1" x14ac:dyDescent="0.25">
      <c r="A62" s="38" t="s">
        <v>39</v>
      </c>
      <c r="B62" s="98" t="s">
        <v>48</v>
      </c>
      <c r="C62" s="98"/>
      <c r="D62" s="98"/>
      <c r="E62" s="98"/>
      <c r="F62" s="98"/>
      <c r="G62" s="98"/>
      <c r="H62" s="98"/>
      <c r="I62" s="98"/>
      <c r="J62" s="42"/>
      <c r="K62" s="42"/>
      <c r="L62" s="72"/>
      <c r="M62" s="72"/>
    </row>
    <row r="63" spans="1:13" ht="25.5" hidden="1" customHeight="1" outlineLevel="1" x14ac:dyDescent="0.25">
      <c r="A63" s="38" t="s">
        <v>75</v>
      </c>
      <c r="B63" s="98" t="s">
        <v>81</v>
      </c>
      <c r="C63" s="98"/>
      <c r="D63" s="98"/>
      <c r="E63" s="98"/>
      <c r="F63" s="98"/>
      <c r="G63" s="98"/>
      <c r="H63" s="98"/>
      <c r="I63" s="98"/>
      <c r="J63" s="42"/>
      <c r="K63" s="42"/>
      <c r="L63" s="72"/>
      <c r="M63" s="72"/>
    </row>
    <row r="64" spans="1:13" ht="25.5" hidden="1" customHeight="1" outlineLevel="1" x14ac:dyDescent="0.25">
      <c r="A64" s="38" t="s">
        <v>66</v>
      </c>
      <c r="B64" s="98" t="s">
        <v>82</v>
      </c>
      <c r="C64" s="98"/>
      <c r="D64" s="98"/>
      <c r="E64" s="98"/>
      <c r="F64" s="98"/>
      <c r="G64" s="98"/>
      <c r="H64" s="98"/>
      <c r="I64" s="98"/>
      <c r="J64" s="42"/>
      <c r="K64" s="42"/>
      <c r="L64" s="72"/>
      <c r="M64" s="72"/>
    </row>
    <row r="65" spans="1:13" ht="25.5" hidden="1" customHeight="1" outlineLevel="1" x14ac:dyDescent="0.25">
      <c r="A65" s="38" t="s">
        <v>73</v>
      </c>
      <c r="B65" s="98" t="s">
        <v>83</v>
      </c>
      <c r="C65" s="98"/>
      <c r="D65" s="98"/>
      <c r="E65" s="98"/>
      <c r="F65" s="98"/>
      <c r="G65" s="98"/>
      <c r="H65" s="98"/>
      <c r="I65" s="98"/>
      <c r="J65" s="42"/>
      <c r="K65" s="42"/>
      <c r="L65" s="72"/>
      <c r="M65" s="72"/>
    </row>
    <row r="66" spans="1:13" hidden="1" outlineLevel="1" x14ac:dyDescent="0.25">
      <c r="B66" s="74" t="s">
        <v>84</v>
      </c>
      <c r="C66" s="75"/>
      <c r="D66" s="75"/>
      <c r="E66" s="75"/>
      <c r="F66" s="75"/>
      <c r="G66" s="75"/>
      <c r="H66" s="75"/>
      <c r="I66" s="75"/>
      <c r="J66" s="75"/>
      <c r="K66" s="75"/>
      <c r="L66" s="72"/>
      <c r="M66" s="72"/>
    </row>
    <row r="67" spans="1:13" ht="28.5" hidden="1" customHeight="1" outlineLevel="1" x14ac:dyDescent="0.25">
      <c r="B67" s="39" t="s">
        <v>42</v>
      </c>
    </row>
    <row r="68" spans="1:13" hidden="1" outlineLevel="1" x14ac:dyDescent="0.25">
      <c r="B68" s="76"/>
    </row>
    <row r="69" spans="1:13" hidden="1" outlineLevel="2" x14ac:dyDescent="0.25">
      <c r="A69" s="4"/>
      <c r="B69" s="115" t="s">
        <v>85</v>
      </c>
      <c r="C69" s="115"/>
      <c r="D69" s="115"/>
      <c r="E69" s="115"/>
      <c r="F69" s="115"/>
      <c r="G69" s="115"/>
      <c r="H69" s="92"/>
      <c r="I69" s="5"/>
      <c r="J69" s="5"/>
      <c r="K69" s="5"/>
    </row>
    <row r="70" spans="1:13" s="78" customFormat="1" hidden="1" outlineLevel="2" x14ac:dyDescent="0.25">
      <c r="A70" s="4"/>
      <c r="B70" s="77"/>
      <c r="C70" s="77"/>
      <c r="D70" s="77"/>
      <c r="E70" s="77"/>
      <c r="F70" s="77"/>
      <c r="G70" s="77"/>
      <c r="H70" s="77"/>
      <c r="I70" s="5"/>
      <c r="J70" s="5"/>
      <c r="K70" s="5"/>
    </row>
    <row r="71" spans="1:13" ht="15.75" hidden="1" outlineLevel="2" thickTop="1" x14ac:dyDescent="0.25">
      <c r="A71" s="6"/>
      <c r="B71" s="7" t="s">
        <v>52</v>
      </c>
      <c r="C71" s="99" t="s">
        <v>3</v>
      </c>
      <c r="D71" s="137"/>
      <c r="E71" s="116"/>
      <c r="F71" s="79"/>
      <c r="G71" s="120" t="s">
        <v>86</v>
      </c>
      <c r="H71" s="137"/>
      <c r="I71" s="100"/>
      <c r="J71" s="80"/>
      <c r="K71" s="80"/>
    </row>
    <row r="72" spans="1:13" hidden="1" outlineLevel="2" x14ac:dyDescent="0.25">
      <c r="A72" s="44"/>
      <c r="B72" s="45" t="s">
        <v>87</v>
      </c>
      <c r="C72" s="117"/>
      <c r="D72" s="112"/>
      <c r="E72" s="118"/>
      <c r="F72" s="81"/>
      <c r="G72" s="121"/>
      <c r="H72" s="112"/>
      <c r="I72" s="122"/>
      <c r="J72" s="80"/>
      <c r="K72" s="80"/>
    </row>
    <row r="73" spans="1:13" hidden="1" outlineLevel="2" x14ac:dyDescent="0.25">
      <c r="A73" s="10"/>
      <c r="B73" s="11" t="s">
        <v>88</v>
      </c>
      <c r="C73" s="101"/>
      <c r="D73" s="138"/>
      <c r="E73" s="119"/>
      <c r="F73" s="82"/>
      <c r="G73" s="123"/>
      <c r="H73" s="138"/>
      <c r="I73" s="102"/>
      <c r="J73" s="80"/>
      <c r="K73" s="80"/>
    </row>
    <row r="74" spans="1:13" hidden="1" outlineLevel="2" x14ac:dyDescent="0.25">
      <c r="A74" s="104" t="s">
        <v>5</v>
      </c>
      <c r="B74" s="106" t="s">
        <v>6</v>
      </c>
      <c r="C74" s="12" t="s">
        <v>56</v>
      </c>
      <c r="D74" s="46"/>
      <c r="E74" s="47" t="s">
        <v>57</v>
      </c>
      <c r="F74" s="46"/>
      <c r="G74" s="48" t="s">
        <v>56</v>
      </c>
      <c r="H74" s="46"/>
      <c r="I74" s="13" t="s">
        <v>57</v>
      </c>
      <c r="J74" s="83"/>
      <c r="K74" s="83"/>
    </row>
    <row r="75" spans="1:13" hidden="1" outlineLevel="2" x14ac:dyDescent="0.25">
      <c r="A75" s="104"/>
      <c r="B75" s="106"/>
      <c r="C75" s="49">
        <v>0.08</v>
      </c>
      <c r="D75" s="50"/>
      <c r="E75" s="51">
        <v>0.1</v>
      </c>
      <c r="F75" s="51"/>
      <c r="G75" s="49">
        <v>0.08</v>
      </c>
      <c r="H75" s="49"/>
      <c r="I75" s="52">
        <v>0.1</v>
      </c>
      <c r="J75" s="84"/>
      <c r="K75" s="84"/>
    </row>
    <row r="76" spans="1:13" hidden="1" outlineLevel="2" x14ac:dyDescent="0.25">
      <c r="A76" s="105"/>
      <c r="B76" s="107"/>
      <c r="C76" s="12" t="s">
        <v>9</v>
      </c>
      <c r="D76" s="46"/>
      <c r="E76" s="47" t="s">
        <v>9</v>
      </c>
      <c r="F76" s="46"/>
      <c r="G76" s="48" t="s">
        <v>9</v>
      </c>
      <c r="H76" s="46"/>
      <c r="I76" s="13" t="s">
        <v>9</v>
      </c>
      <c r="J76" s="83"/>
      <c r="K76" s="83"/>
    </row>
    <row r="77" spans="1:13" hidden="1" outlineLevel="2" x14ac:dyDescent="0.25">
      <c r="A77" s="16" t="s">
        <v>10</v>
      </c>
      <c r="B77" s="17" t="s">
        <v>11</v>
      </c>
      <c r="C77" s="23">
        <v>4178.04</v>
      </c>
      <c r="D77" s="23"/>
      <c r="E77" s="23">
        <v>4670.79</v>
      </c>
      <c r="F77" s="23"/>
      <c r="G77" s="55">
        <v>4178.04</v>
      </c>
      <c r="H77" s="62"/>
      <c r="I77" s="19">
        <v>4670.79</v>
      </c>
      <c r="J77" s="20"/>
      <c r="K77" s="20"/>
    </row>
    <row r="78" spans="1:13" hidden="1" outlineLevel="2" x14ac:dyDescent="0.25">
      <c r="A78" s="16" t="s">
        <v>89</v>
      </c>
      <c r="B78" s="56" t="s">
        <v>59</v>
      </c>
      <c r="C78" s="29" t="s">
        <v>60</v>
      </c>
      <c r="D78" s="58"/>
      <c r="E78" s="59" t="s">
        <v>60</v>
      </c>
      <c r="F78" s="62"/>
      <c r="G78" s="55">
        <v>1116.4821207074697</v>
      </c>
      <c r="H78" s="62"/>
      <c r="I78" s="24">
        <v>1092.21</v>
      </c>
      <c r="J78" s="85"/>
      <c r="K78" s="85"/>
    </row>
    <row r="79" spans="1:13" hidden="1" outlineLevel="2" x14ac:dyDescent="0.25">
      <c r="A79" s="16" t="s">
        <v>61</v>
      </c>
      <c r="B79" s="86" t="s">
        <v>62</v>
      </c>
      <c r="C79" s="18" t="s">
        <v>14</v>
      </c>
      <c r="D79" s="60"/>
      <c r="E79" s="59" t="s">
        <v>14</v>
      </c>
      <c r="F79" s="62"/>
      <c r="G79" s="55" t="s">
        <v>14</v>
      </c>
      <c r="H79" s="62"/>
      <c r="I79" s="24" t="s">
        <v>14</v>
      </c>
      <c r="J79" s="85"/>
      <c r="K79" s="85"/>
    </row>
    <row r="80" spans="1:13" hidden="1" outlineLevel="2" x14ac:dyDescent="0.25">
      <c r="A80" s="16" t="s">
        <v>63</v>
      </c>
      <c r="B80" s="56" t="s">
        <v>64</v>
      </c>
      <c r="C80" s="55" t="s">
        <v>65</v>
      </c>
      <c r="D80" s="62"/>
      <c r="E80" s="24" t="s">
        <v>75</v>
      </c>
      <c r="F80" s="62"/>
      <c r="G80" s="23" t="s">
        <v>75</v>
      </c>
      <c r="H80" s="62"/>
      <c r="I80" s="24" t="s">
        <v>75</v>
      </c>
      <c r="J80" s="85"/>
      <c r="K80" s="85"/>
    </row>
    <row r="81" spans="1:13" hidden="1" outlineLevel="2" x14ac:dyDescent="0.25">
      <c r="A81" s="16" t="s">
        <v>15</v>
      </c>
      <c r="B81" s="17" t="s">
        <v>16</v>
      </c>
      <c r="C81" s="23">
        <v>18.582266130890762</v>
      </c>
      <c r="D81" s="62"/>
      <c r="E81" s="59">
        <v>18.582266130890762</v>
      </c>
      <c r="F81" s="62"/>
      <c r="G81" s="55">
        <v>18.582266130890762</v>
      </c>
      <c r="H81" s="62"/>
      <c r="I81" s="24">
        <v>18.582266130890762</v>
      </c>
      <c r="J81" s="85"/>
      <c r="K81" s="85"/>
    </row>
    <row r="82" spans="1:13" hidden="1" outlineLevel="2" x14ac:dyDescent="0.25">
      <c r="A82" s="16" t="s">
        <v>17</v>
      </c>
      <c r="B82" s="17" t="s">
        <v>18</v>
      </c>
      <c r="C82" s="18">
        <v>65.472307442355259</v>
      </c>
      <c r="D82" s="60"/>
      <c r="E82" s="63">
        <v>65.472307442355259</v>
      </c>
      <c r="F82" s="60"/>
      <c r="G82" s="64">
        <v>65.472307442355259</v>
      </c>
      <c r="H82" s="60"/>
      <c r="I82" s="19">
        <v>65.472307442355259</v>
      </c>
      <c r="J82" s="20"/>
      <c r="K82" s="20"/>
    </row>
    <row r="83" spans="1:13" hidden="1" outlineLevel="2" x14ac:dyDescent="0.25">
      <c r="A83" s="16" t="s">
        <v>19</v>
      </c>
      <c r="B83" s="17" t="s">
        <v>20</v>
      </c>
      <c r="C83" s="18">
        <v>11.160667999999999</v>
      </c>
      <c r="D83" s="60"/>
      <c r="E83" s="63">
        <v>11.160667999999999</v>
      </c>
      <c r="F83" s="60"/>
      <c r="G83" s="64">
        <v>11.160667999999999</v>
      </c>
      <c r="H83" s="60"/>
      <c r="I83" s="19">
        <v>11.160667999999999</v>
      </c>
      <c r="J83" s="20"/>
      <c r="K83" s="20"/>
    </row>
    <row r="84" spans="1:13" hidden="1" outlineLevel="2" x14ac:dyDescent="0.25">
      <c r="A84" s="16"/>
      <c r="B84" s="17" t="s">
        <v>67</v>
      </c>
      <c r="C84" s="29">
        <v>71.510000000000005</v>
      </c>
      <c r="D84" s="58"/>
      <c r="E84" s="59">
        <v>71.510000000000005</v>
      </c>
      <c r="F84" s="62"/>
      <c r="G84" s="55">
        <v>71.510000000000005</v>
      </c>
      <c r="H84" s="62"/>
      <c r="I84" s="24">
        <v>71.510000000000005</v>
      </c>
      <c r="J84" s="85"/>
      <c r="K84" s="85"/>
    </row>
    <row r="85" spans="1:13" hidden="1" outlineLevel="2" x14ac:dyDescent="0.25">
      <c r="A85" s="25" t="s">
        <v>21</v>
      </c>
      <c r="B85" s="26" t="s">
        <v>22</v>
      </c>
      <c r="C85" s="27">
        <v>4344.7652415732473</v>
      </c>
      <c r="D85" s="53"/>
      <c r="E85" s="54">
        <v>4837.5152415732473</v>
      </c>
      <c r="F85" s="53"/>
      <c r="G85" s="66">
        <v>5461.2473622807174</v>
      </c>
      <c r="H85" s="53"/>
      <c r="I85" s="28">
        <v>5929.7252415732473</v>
      </c>
      <c r="J85" s="87"/>
      <c r="K85" s="87"/>
    </row>
    <row r="86" spans="1:13" hidden="1" outlineLevel="2" x14ac:dyDescent="0.25">
      <c r="A86" s="16" t="s">
        <v>23</v>
      </c>
      <c r="B86" s="17" t="s">
        <v>24</v>
      </c>
      <c r="C86" s="23">
        <v>240</v>
      </c>
      <c r="D86" s="62"/>
      <c r="E86" s="59">
        <v>240</v>
      </c>
      <c r="F86" s="62"/>
      <c r="G86" s="55" t="s">
        <v>43</v>
      </c>
      <c r="H86" s="62"/>
      <c r="I86" s="24" t="s">
        <v>43</v>
      </c>
      <c r="J86" s="85"/>
      <c r="K86" s="85"/>
    </row>
    <row r="87" spans="1:13" hidden="1" outlineLevel="2" x14ac:dyDescent="0.25">
      <c r="A87" s="16" t="s">
        <v>70</v>
      </c>
      <c r="B87" s="17" t="s">
        <v>27</v>
      </c>
      <c r="C87" s="23">
        <v>475</v>
      </c>
      <c r="D87" s="62"/>
      <c r="E87" s="59">
        <v>204</v>
      </c>
      <c r="F87" s="62"/>
      <c r="G87" s="55">
        <v>1168.1099999999999</v>
      </c>
      <c r="H87" s="62"/>
      <c r="I87" s="24">
        <v>301.48</v>
      </c>
      <c r="J87" s="85"/>
      <c r="K87" s="85"/>
    </row>
    <row r="88" spans="1:13" hidden="1" outlineLevel="2" x14ac:dyDescent="0.25">
      <c r="A88" s="25" t="s">
        <v>72</v>
      </c>
      <c r="B88" s="26" t="s">
        <v>30</v>
      </c>
      <c r="C88" s="27">
        <v>5059.7652415732473</v>
      </c>
      <c r="D88" s="53"/>
      <c r="E88" s="54">
        <v>5281.5152415732473</v>
      </c>
      <c r="F88" s="53"/>
      <c r="G88" s="66">
        <v>6629.3573622807171</v>
      </c>
      <c r="H88" s="53"/>
      <c r="I88" s="28">
        <v>6231.2052415732469</v>
      </c>
      <c r="J88" s="87"/>
      <c r="K88" s="87"/>
    </row>
    <row r="89" spans="1:13" hidden="1" outlineLevel="2" x14ac:dyDescent="0.25">
      <c r="A89" s="16" t="s">
        <v>31</v>
      </c>
      <c r="B89" s="17" t="s">
        <v>32</v>
      </c>
      <c r="C89" s="23">
        <v>400</v>
      </c>
      <c r="D89" s="62"/>
      <c r="E89" s="59">
        <v>400</v>
      </c>
      <c r="F89" s="62"/>
      <c r="G89" s="55" t="s">
        <v>43</v>
      </c>
      <c r="H89" s="62"/>
      <c r="I89" s="24" t="s">
        <v>43</v>
      </c>
      <c r="J89" s="85"/>
      <c r="K89" s="85"/>
    </row>
    <row r="90" spans="1:13" hidden="1" outlineLevel="2" x14ac:dyDescent="0.25">
      <c r="A90" s="16" t="s">
        <v>33</v>
      </c>
      <c r="B90" s="17" t="s">
        <v>34</v>
      </c>
      <c r="C90" s="18" t="s">
        <v>35</v>
      </c>
      <c r="D90" s="60"/>
      <c r="E90" s="59" t="s">
        <v>74</v>
      </c>
      <c r="F90" s="62"/>
      <c r="G90" s="64" t="s">
        <v>35</v>
      </c>
      <c r="H90" s="60"/>
      <c r="I90" s="24" t="s">
        <v>74</v>
      </c>
      <c r="J90" s="85"/>
      <c r="K90" s="85"/>
    </row>
    <row r="91" spans="1:13" hidden="1" outlineLevel="2" x14ac:dyDescent="0.25">
      <c r="A91" s="16" t="s">
        <v>37</v>
      </c>
      <c r="B91" s="17" t="s">
        <v>38</v>
      </c>
      <c r="C91" s="18" t="s">
        <v>39</v>
      </c>
      <c r="D91" s="60"/>
      <c r="E91" s="63" t="s">
        <v>39</v>
      </c>
      <c r="F91" s="60"/>
      <c r="G91" s="64" t="s">
        <v>39</v>
      </c>
      <c r="H91" s="60"/>
      <c r="I91" s="19" t="s">
        <v>39</v>
      </c>
      <c r="J91" s="20"/>
      <c r="K91" s="20"/>
    </row>
    <row r="92" spans="1:13" ht="15.75" hidden="1" outlineLevel="2" thickBot="1" x14ac:dyDescent="0.3">
      <c r="A92" s="31" t="s">
        <v>40</v>
      </c>
      <c r="B92" s="32" t="s">
        <v>41</v>
      </c>
      <c r="C92" s="33"/>
      <c r="D92" s="68"/>
      <c r="E92" s="69"/>
      <c r="F92" s="68"/>
      <c r="G92" s="70"/>
      <c r="H92" s="68"/>
      <c r="I92" s="34"/>
      <c r="J92" s="87"/>
      <c r="K92" s="87"/>
    </row>
    <row r="93" spans="1:13" hidden="1" outlineLevel="2" x14ac:dyDescent="0.25"/>
    <row r="94" spans="1:13" hidden="1" outlineLevel="2" x14ac:dyDescent="0.25">
      <c r="A94" s="38"/>
      <c r="B94" s="98" t="s">
        <v>90</v>
      </c>
      <c r="C94" s="98"/>
      <c r="D94" s="98"/>
      <c r="E94" s="98"/>
      <c r="F94" s="98"/>
      <c r="G94" s="98"/>
      <c r="H94" s="42"/>
      <c r="I94" s="72"/>
      <c r="J94" s="72"/>
      <c r="K94" s="72"/>
      <c r="L94" s="72"/>
      <c r="M94" s="72"/>
    </row>
    <row r="95" spans="1:13" hidden="1" outlineLevel="2" x14ac:dyDescent="0.25">
      <c r="A95" s="88">
        <v>1</v>
      </c>
      <c r="B95" s="98" t="s">
        <v>44</v>
      </c>
      <c r="C95" s="98"/>
      <c r="D95" s="98"/>
      <c r="E95" s="98"/>
      <c r="F95" s="98"/>
      <c r="G95" s="98"/>
      <c r="H95" s="98"/>
      <c r="I95" s="98"/>
      <c r="J95" s="42"/>
      <c r="K95" s="42"/>
      <c r="L95" s="72"/>
      <c r="M95" s="72"/>
    </row>
    <row r="96" spans="1:13" ht="15" hidden="1" customHeight="1" outlineLevel="2" x14ac:dyDescent="0.25">
      <c r="A96" s="38" t="s">
        <v>43</v>
      </c>
      <c r="B96" s="98" t="s">
        <v>91</v>
      </c>
      <c r="C96" s="98"/>
      <c r="D96" s="98"/>
      <c r="E96" s="98"/>
      <c r="F96" s="98"/>
      <c r="G96" s="98"/>
      <c r="H96" s="98"/>
      <c r="I96" s="98"/>
      <c r="J96" s="98"/>
      <c r="K96" s="98"/>
      <c r="L96" s="98"/>
      <c r="M96" s="98"/>
    </row>
    <row r="97" spans="1:15" ht="15" hidden="1" customHeight="1" outlineLevel="2" x14ac:dyDescent="0.25">
      <c r="A97" s="38" t="s">
        <v>14</v>
      </c>
      <c r="B97" s="98" t="s">
        <v>92</v>
      </c>
      <c r="C97" s="98"/>
      <c r="D97" s="98"/>
      <c r="E97" s="98"/>
      <c r="F97" s="98"/>
      <c r="G97" s="98"/>
      <c r="H97" s="98"/>
      <c r="I97" s="98"/>
      <c r="J97" s="98"/>
      <c r="K97" s="98"/>
      <c r="L97" s="98"/>
      <c r="M97" s="72"/>
    </row>
    <row r="98" spans="1:15" hidden="1" outlineLevel="2" x14ac:dyDescent="0.25">
      <c r="A98" s="41" t="s">
        <v>28</v>
      </c>
      <c r="B98" s="98" t="s">
        <v>80</v>
      </c>
      <c r="C98" s="98"/>
      <c r="D98" s="98"/>
      <c r="E98" s="98"/>
      <c r="F98" s="98"/>
      <c r="G98" s="98"/>
      <c r="H98" s="42"/>
      <c r="I98" s="72"/>
      <c r="J98" s="72"/>
      <c r="K98" s="72"/>
      <c r="L98" s="72"/>
      <c r="M98" s="72"/>
    </row>
    <row r="99" spans="1:15" ht="25.5" hidden="1" customHeight="1" outlineLevel="2" x14ac:dyDescent="0.25">
      <c r="A99" s="41" t="s">
        <v>35</v>
      </c>
      <c r="B99" s="98" t="s">
        <v>48</v>
      </c>
      <c r="C99" s="98"/>
      <c r="D99" s="98"/>
      <c r="E99" s="98"/>
      <c r="F99" s="98"/>
      <c r="G99" s="98"/>
      <c r="H99" s="98"/>
      <c r="I99" s="98"/>
      <c r="J99" s="42"/>
      <c r="K99" s="42"/>
      <c r="L99" s="72"/>
      <c r="M99" s="72"/>
    </row>
    <row r="100" spans="1:15" s="90" customFormat="1" ht="12.75" hidden="1" outlineLevel="2" x14ac:dyDescent="0.25">
      <c r="A100" s="41" t="s">
        <v>39</v>
      </c>
      <c r="B100" s="98" t="s">
        <v>93</v>
      </c>
      <c r="C100" s="98"/>
      <c r="D100" s="98"/>
      <c r="E100" s="98"/>
      <c r="F100" s="98"/>
      <c r="G100" s="98"/>
      <c r="H100" s="98"/>
      <c r="I100" s="98"/>
      <c r="J100" s="98"/>
      <c r="K100" s="98"/>
      <c r="L100" s="98"/>
      <c r="M100" s="98"/>
      <c r="N100" s="89"/>
      <c r="O100" s="89"/>
    </row>
    <row r="101" spans="1:15" ht="30" hidden="1" customHeight="1" outlineLevel="2" x14ac:dyDescent="0.25">
      <c r="A101" s="91" t="s">
        <v>75</v>
      </c>
      <c r="B101" s="98" t="s">
        <v>82</v>
      </c>
      <c r="C101" s="98"/>
      <c r="D101" s="98"/>
      <c r="E101" s="98"/>
      <c r="F101" s="98"/>
      <c r="G101" s="98"/>
      <c r="H101" s="98"/>
      <c r="I101" s="98"/>
      <c r="J101" s="42"/>
      <c r="K101" s="42"/>
    </row>
    <row r="102" spans="1:15" hidden="1" outlineLevel="1" x14ac:dyDescent="0.25"/>
    <row r="103" spans="1:15" ht="84.75" hidden="1" customHeight="1" outlineLevel="2" x14ac:dyDescent="0.25">
      <c r="A103" s="124" t="s">
        <v>94</v>
      </c>
      <c r="B103" s="124"/>
      <c r="C103" s="124"/>
      <c r="D103" s="124"/>
      <c r="E103" s="124"/>
      <c r="F103" s="124"/>
      <c r="G103" s="124"/>
      <c r="H103" s="95"/>
    </row>
    <row r="104" spans="1:15" hidden="1" outlineLevel="1" x14ac:dyDescent="0.25"/>
    <row r="105" spans="1:15" collapsed="1" x14ac:dyDescent="0.25"/>
    <row r="106" spans="1:15" s="78" customFormat="1" ht="15.75" outlineLevel="1" thickBot="1" x14ac:dyDescent="0.3">
      <c r="A106" s="4" t="s">
        <v>95</v>
      </c>
      <c r="B106" s="77"/>
      <c r="C106" s="77"/>
      <c r="D106" s="77"/>
      <c r="E106" s="77"/>
      <c r="F106" s="77"/>
      <c r="G106" s="77"/>
      <c r="H106" s="77"/>
      <c r="I106" s="5"/>
      <c r="J106" s="5"/>
      <c r="K106" s="5"/>
    </row>
    <row r="107" spans="1:15" ht="15.75" customHeight="1" outlineLevel="1" thickTop="1" x14ac:dyDescent="0.25">
      <c r="A107" s="6"/>
      <c r="B107" s="7" t="s">
        <v>52</v>
      </c>
      <c r="C107" s="125" t="s">
        <v>96</v>
      </c>
      <c r="D107" s="126"/>
      <c r="E107" s="126"/>
      <c r="F107" s="127"/>
      <c r="G107" s="125" t="s">
        <v>97</v>
      </c>
      <c r="H107" s="126"/>
      <c r="I107" s="126"/>
      <c r="J107" s="127"/>
      <c r="K107" s="128" t="s">
        <v>98</v>
      </c>
      <c r="L107" s="134"/>
      <c r="M107" s="129"/>
    </row>
    <row r="108" spans="1:15" outlineLevel="1" x14ac:dyDescent="0.25">
      <c r="A108" s="44"/>
      <c r="B108" s="45" t="s">
        <v>87</v>
      </c>
      <c r="C108" s="108"/>
      <c r="D108" s="109"/>
      <c r="E108" s="109"/>
      <c r="F108" s="110"/>
      <c r="G108" s="108"/>
      <c r="H108" s="109"/>
      <c r="I108" s="109"/>
      <c r="J108" s="110"/>
      <c r="K108" s="130"/>
      <c r="L108" s="135"/>
      <c r="M108" s="131"/>
    </row>
    <row r="109" spans="1:15" ht="47.25" customHeight="1" outlineLevel="1" x14ac:dyDescent="0.25">
      <c r="A109" s="10"/>
      <c r="B109" s="11" t="s">
        <v>99</v>
      </c>
      <c r="C109" s="111"/>
      <c r="D109" s="112"/>
      <c r="E109" s="112"/>
      <c r="F109" s="113"/>
      <c r="G109" s="111"/>
      <c r="H109" s="112"/>
      <c r="I109" s="112"/>
      <c r="J109" s="113"/>
      <c r="K109" s="132"/>
      <c r="L109" s="136"/>
      <c r="M109" s="133"/>
    </row>
    <row r="110" spans="1:15" ht="33.75" customHeight="1" outlineLevel="1" x14ac:dyDescent="0.25">
      <c r="A110" s="104" t="s">
        <v>5</v>
      </c>
      <c r="B110" s="106" t="s">
        <v>6</v>
      </c>
      <c r="C110" s="12" t="s">
        <v>56</v>
      </c>
      <c r="D110" s="12" t="s">
        <v>56</v>
      </c>
      <c r="E110" s="13" t="s">
        <v>8</v>
      </c>
      <c r="F110" s="13" t="s">
        <v>100</v>
      </c>
      <c r="G110" s="48" t="s">
        <v>56</v>
      </c>
      <c r="H110" s="12" t="s">
        <v>56</v>
      </c>
      <c r="I110" s="13" t="s">
        <v>8</v>
      </c>
      <c r="J110" s="13" t="s">
        <v>100</v>
      </c>
      <c r="K110" s="12" t="s">
        <v>56</v>
      </c>
      <c r="L110" s="48" t="s">
        <v>7</v>
      </c>
      <c r="M110" s="13" t="s">
        <v>8</v>
      </c>
    </row>
    <row r="111" spans="1:15" outlineLevel="1" x14ac:dyDescent="0.25">
      <c r="A111" s="104"/>
      <c r="B111" s="106"/>
      <c r="C111" s="49"/>
      <c r="D111" s="96">
        <v>0.08</v>
      </c>
      <c r="E111" s="51">
        <v>0</v>
      </c>
      <c r="F111" s="51">
        <v>0.04</v>
      </c>
      <c r="G111" s="49"/>
      <c r="H111" s="96">
        <v>0.08</v>
      </c>
      <c r="I111" s="52">
        <v>0</v>
      </c>
      <c r="J111" s="52">
        <v>0.04</v>
      </c>
      <c r="K111" s="49"/>
      <c r="L111" s="49">
        <v>0.08</v>
      </c>
      <c r="M111" s="52">
        <v>0.1</v>
      </c>
    </row>
    <row r="112" spans="1:15" outlineLevel="1" x14ac:dyDescent="0.25">
      <c r="A112" s="105"/>
      <c r="B112" s="107"/>
      <c r="C112" s="12" t="s">
        <v>9</v>
      </c>
      <c r="D112" s="12" t="s">
        <v>9</v>
      </c>
      <c r="E112" s="47" t="s">
        <v>9</v>
      </c>
      <c r="F112" s="47" t="s">
        <v>9</v>
      </c>
      <c r="G112" s="48" t="s">
        <v>9</v>
      </c>
      <c r="H112" s="12" t="s">
        <v>9</v>
      </c>
      <c r="I112" s="13" t="s">
        <v>9</v>
      </c>
      <c r="J112" s="13" t="s">
        <v>9</v>
      </c>
      <c r="K112" s="12" t="s">
        <v>9</v>
      </c>
      <c r="L112" s="48" t="s">
        <v>9</v>
      </c>
      <c r="M112" s="13" t="s">
        <v>9</v>
      </c>
    </row>
    <row r="113" spans="1:13" outlineLevel="1" x14ac:dyDescent="0.25">
      <c r="A113" s="16" t="s">
        <v>10</v>
      </c>
      <c r="B113" s="17" t="s">
        <v>11</v>
      </c>
      <c r="C113" s="23">
        <v>3851.41</v>
      </c>
      <c r="D113" s="23">
        <v>4178.0364</v>
      </c>
      <c r="E113" s="23">
        <v>3392.8023593750004</v>
      </c>
      <c r="F113" s="23">
        <v>3685.5754650000003</v>
      </c>
      <c r="G113" s="55">
        <v>3851.41</v>
      </c>
      <c r="H113" s="62">
        <v>4178.0364</v>
      </c>
      <c r="I113" s="63">
        <v>3999.53</v>
      </c>
      <c r="J113" s="19">
        <v>4268.04</v>
      </c>
      <c r="K113" s="55">
        <v>3851.41</v>
      </c>
      <c r="L113" s="55">
        <v>4178.04</v>
      </c>
      <c r="M113" s="19">
        <v>4670.79</v>
      </c>
    </row>
    <row r="114" spans="1:13" outlineLevel="1" x14ac:dyDescent="0.25">
      <c r="A114" s="16" t="s">
        <v>89</v>
      </c>
      <c r="B114" s="56" t="s">
        <v>59</v>
      </c>
      <c r="C114" s="29" t="s">
        <v>60</v>
      </c>
      <c r="D114" s="29" t="s">
        <v>60</v>
      </c>
      <c r="E114" s="59" t="s">
        <v>60</v>
      </c>
      <c r="F114" s="59" t="s">
        <v>60</v>
      </c>
      <c r="G114" s="55">
        <v>1213.5675225081191</v>
      </c>
      <c r="H114" s="62">
        <v>1213.5675225081191</v>
      </c>
      <c r="I114" s="63">
        <v>1213.5675225081191</v>
      </c>
      <c r="J114" s="24">
        <v>1165.03</v>
      </c>
      <c r="K114" s="55">
        <v>1213.5675225081191</v>
      </c>
      <c r="L114" s="55">
        <v>1116.4821207074697</v>
      </c>
      <c r="M114" s="24">
        <v>1092.21</v>
      </c>
    </row>
    <row r="115" spans="1:13" outlineLevel="1" x14ac:dyDescent="0.25">
      <c r="A115" s="16" t="s">
        <v>61</v>
      </c>
      <c r="B115" s="86" t="s">
        <v>62</v>
      </c>
      <c r="C115" s="18" t="s">
        <v>14</v>
      </c>
      <c r="D115" s="18" t="s">
        <v>14</v>
      </c>
      <c r="E115" s="59" t="s">
        <v>14</v>
      </c>
      <c r="F115" s="59" t="s">
        <v>14</v>
      </c>
      <c r="G115" s="55" t="s">
        <v>14</v>
      </c>
      <c r="H115" s="62" t="s">
        <v>14</v>
      </c>
      <c r="I115" s="63" t="s">
        <v>14</v>
      </c>
      <c r="J115" s="24" t="s">
        <v>14</v>
      </c>
      <c r="K115" s="55" t="s">
        <v>14</v>
      </c>
      <c r="L115" s="55" t="s">
        <v>14</v>
      </c>
      <c r="M115" s="24" t="s">
        <v>14</v>
      </c>
    </row>
    <row r="116" spans="1:13" outlineLevel="1" x14ac:dyDescent="0.25">
      <c r="A116" s="16" t="s">
        <v>63</v>
      </c>
      <c r="B116" s="56" t="s">
        <v>64</v>
      </c>
      <c r="C116" s="55" t="s">
        <v>65</v>
      </c>
      <c r="D116" s="62" t="s">
        <v>65</v>
      </c>
      <c r="E116" s="59" t="s">
        <v>65</v>
      </c>
      <c r="F116" s="24" t="s">
        <v>75</v>
      </c>
      <c r="G116" s="55" t="s">
        <v>65</v>
      </c>
      <c r="H116" s="62" t="s">
        <v>65</v>
      </c>
      <c r="I116" s="63" t="s">
        <v>65</v>
      </c>
      <c r="J116" s="24" t="s">
        <v>75</v>
      </c>
      <c r="K116" s="55" t="s">
        <v>75</v>
      </c>
      <c r="L116" s="55" t="s">
        <v>75</v>
      </c>
      <c r="M116" s="24" t="s">
        <v>75</v>
      </c>
    </row>
    <row r="117" spans="1:13" outlineLevel="1" x14ac:dyDescent="0.25">
      <c r="A117" s="16" t="s">
        <v>15</v>
      </c>
      <c r="B117" s="17" t="s">
        <v>16</v>
      </c>
      <c r="C117" s="23">
        <v>18.582266130890762</v>
      </c>
      <c r="D117" s="62">
        <v>18.582266130890762</v>
      </c>
      <c r="E117" s="59">
        <v>18.582266130890762</v>
      </c>
      <c r="F117" s="59">
        <v>18.582266130890762</v>
      </c>
      <c r="G117" s="55">
        <v>18.582266130890762</v>
      </c>
      <c r="H117" s="62">
        <v>18.582266130890762</v>
      </c>
      <c r="I117" s="63">
        <v>18.582266130890762</v>
      </c>
      <c r="J117" s="24">
        <v>18.582266130890762</v>
      </c>
      <c r="K117" s="55">
        <v>18.582266130890762</v>
      </c>
      <c r="L117" s="55">
        <v>18.582266130890762</v>
      </c>
      <c r="M117" s="24">
        <v>18.582266130890762</v>
      </c>
    </row>
    <row r="118" spans="1:13" outlineLevel="1" x14ac:dyDescent="0.25">
      <c r="A118" s="16" t="s">
        <v>17</v>
      </c>
      <c r="B118" s="17" t="s">
        <v>18</v>
      </c>
      <c r="C118" s="18">
        <v>65.472307442355259</v>
      </c>
      <c r="D118" s="62">
        <v>65.472307442355259</v>
      </c>
      <c r="E118" s="63">
        <v>65.472307442355259</v>
      </c>
      <c r="F118" s="63">
        <v>65.472307442355259</v>
      </c>
      <c r="G118" s="64">
        <v>65.472307442355259</v>
      </c>
      <c r="H118" s="62">
        <v>65.472307442355259</v>
      </c>
      <c r="I118" s="63">
        <v>65.472307442355259</v>
      </c>
      <c r="J118" s="19">
        <v>65.472307442355259</v>
      </c>
      <c r="K118" s="64">
        <v>65.472307442355259</v>
      </c>
      <c r="L118" s="64">
        <v>65.472307442355259</v>
      </c>
      <c r="M118" s="19">
        <v>65.472307442355259</v>
      </c>
    </row>
    <row r="119" spans="1:13" outlineLevel="1" x14ac:dyDescent="0.25">
      <c r="A119" s="16" t="s">
        <v>19</v>
      </c>
      <c r="B119" s="17" t="s">
        <v>20</v>
      </c>
      <c r="C119" s="18">
        <v>11.160667999999999</v>
      </c>
      <c r="D119" s="62">
        <v>11.160667999999999</v>
      </c>
      <c r="E119" s="63">
        <v>11.160667999999999</v>
      </c>
      <c r="F119" s="63">
        <v>11.160667999999999</v>
      </c>
      <c r="G119" s="64">
        <v>11.160667999999999</v>
      </c>
      <c r="H119" s="62">
        <v>11.160667999999999</v>
      </c>
      <c r="I119" s="63">
        <v>11.160667999999999</v>
      </c>
      <c r="J119" s="19">
        <v>11.160667999999999</v>
      </c>
      <c r="K119" s="64">
        <v>11.160667999999999</v>
      </c>
      <c r="L119" s="64">
        <v>11.160667999999999</v>
      </c>
      <c r="M119" s="19">
        <v>11.160667999999999</v>
      </c>
    </row>
    <row r="120" spans="1:13" outlineLevel="1" x14ac:dyDescent="0.25">
      <c r="A120" s="16"/>
      <c r="B120" s="17" t="s">
        <v>67</v>
      </c>
      <c r="C120" s="29">
        <v>71.510000000000005</v>
      </c>
      <c r="D120" s="62">
        <v>71.510000000000005</v>
      </c>
      <c r="E120" s="59">
        <v>71.510000000000005</v>
      </c>
      <c r="F120" s="59">
        <v>71.510000000000005</v>
      </c>
      <c r="G120" s="55">
        <v>71.510000000000005</v>
      </c>
      <c r="H120" s="62">
        <v>71.510000000000005</v>
      </c>
      <c r="I120" s="63">
        <v>71.510000000000005</v>
      </c>
      <c r="J120" s="24">
        <v>71.510000000000005</v>
      </c>
      <c r="K120" s="55">
        <v>71.510000000000005</v>
      </c>
      <c r="L120" s="55">
        <v>71.510000000000005</v>
      </c>
      <c r="M120" s="24">
        <v>71.510000000000005</v>
      </c>
    </row>
    <row r="121" spans="1:13" outlineLevel="1" x14ac:dyDescent="0.25">
      <c r="A121" s="25" t="s">
        <v>21</v>
      </c>
      <c r="B121" s="26" t="s">
        <v>22</v>
      </c>
      <c r="C121" s="27">
        <v>4018.1352415732458</v>
      </c>
      <c r="D121" s="27">
        <v>4344.7616415732473</v>
      </c>
      <c r="E121" s="54">
        <v>3559.5276009482463</v>
      </c>
      <c r="F121" s="54">
        <v>3852.3007065732468</v>
      </c>
      <c r="G121" s="66">
        <v>5231.7027640813667</v>
      </c>
      <c r="H121" s="66">
        <v>5558.3291640813659</v>
      </c>
      <c r="I121" s="54">
        <v>5379.8227640813666</v>
      </c>
      <c r="J121" s="28">
        <v>5599.795241573247</v>
      </c>
      <c r="K121" s="66">
        <v>5231.7027640813667</v>
      </c>
      <c r="L121" s="66">
        <v>5461.2473622807174</v>
      </c>
      <c r="M121" s="28">
        <v>5929.7252415732473</v>
      </c>
    </row>
    <row r="122" spans="1:13" outlineLevel="1" x14ac:dyDescent="0.25">
      <c r="A122" s="16" t="s">
        <v>23</v>
      </c>
      <c r="B122" s="17" t="s">
        <v>24</v>
      </c>
      <c r="C122" s="62" t="s">
        <v>43</v>
      </c>
      <c r="D122" s="62" t="s">
        <v>43</v>
      </c>
      <c r="E122" s="59" t="s">
        <v>43</v>
      </c>
      <c r="F122" s="59" t="s">
        <v>43</v>
      </c>
      <c r="G122" s="55" t="s">
        <v>43</v>
      </c>
      <c r="H122" s="62" t="s">
        <v>43</v>
      </c>
      <c r="I122" s="59" t="s">
        <v>43</v>
      </c>
      <c r="J122" s="59" t="s">
        <v>43</v>
      </c>
      <c r="K122" s="55" t="s">
        <v>43</v>
      </c>
      <c r="L122" s="55" t="s">
        <v>43</v>
      </c>
      <c r="M122" s="24" t="s">
        <v>43</v>
      </c>
    </row>
    <row r="123" spans="1:13" outlineLevel="1" x14ac:dyDescent="0.25">
      <c r="A123" s="16" t="s">
        <v>68</v>
      </c>
      <c r="B123" s="17" t="s">
        <v>69</v>
      </c>
      <c r="C123" s="62" t="s">
        <v>66</v>
      </c>
      <c r="D123" s="62" t="s">
        <v>66</v>
      </c>
      <c r="E123" s="59" t="s">
        <v>66</v>
      </c>
      <c r="F123" s="59" t="s">
        <v>66</v>
      </c>
      <c r="G123" s="55" t="s">
        <v>66</v>
      </c>
      <c r="H123" s="62" t="s">
        <v>66</v>
      </c>
      <c r="I123" s="59" t="s">
        <v>66</v>
      </c>
      <c r="J123" s="59" t="s">
        <v>66</v>
      </c>
      <c r="K123" s="55" t="s">
        <v>66</v>
      </c>
      <c r="L123" s="55" t="s">
        <v>66</v>
      </c>
      <c r="M123" s="24" t="s">
        <v>66</v>
      </c>
    </row>
    <row r="124" spans="1:13" outlineLevel="1" x14ac:dyDescent="0.25">
      <c r="A124" s="16" t="s">
        <v>70</v>
      </c>
      <c r="B124" s="17" t="s">
        <v>27</v>
      </c>
      <c r="C124" s="23" t="s">
        <v>28</v>
      </c>
      <c r="D124" s="62" t="s">
        <v>28</v>
      </c>
      <c r="E124" s="59" t="s">
        <v>28</v>
      </c>
      <c r="F124" s="59" t="s">
        <v>28</v>
      </c>
      <c r="G124" s="55" t="s">
        <v>28</v>
      </c>
      <c r="H124" s="62" t="s">
        <v>28</v>
      </c>
      <c r="I124" s="59" t="s">
        <v>28</v>
      </c>
      <c r="J124" s="59" t="s">
        <v>28</v>
      </c>
      <c r="K124" s="55" t="s">
        <v>28</v>
      </c>
      <c r="L124" s="55" t="s">
        <v>28</v>
      </c>
      <c r="M124" s="24" t="s">
        <v>28</v>
      </c>
    </row>
    <row r="125" spans="1:13" outlineLevel="1" x14ac:dyDescent="0.25">
      <c r="A125" s="25" t="s">
        <v>72</v>
      </c>
      <c r="B125" s="26" t="s">
        <v>30</v>
      </c>
      <c r="C125" s="27">
        <v>4018.1352415732458</v>
      </c>
      <c r="D125" s="27">
        <v>4344.7616415732473</v>
      </c>
      <c r="E125" s="54">
        <v>3559.5276009482463</v>
      </c>
      <c r="F125" s="54">
        <v>3852.3007065732468</v>
      </c>
      <c r="G125" s="27">
        <v>5231.7027640813667</v>
      </c>
      <c r="H125" s="27">
        <v>5558.3291640813659</v>
      </c>
      <c r="I125" s="54">
        <v>5379.8227640813666</v>
      </c>
      <c r="J125" s="54">
        <v>5599.795241573247</v>
      </c>
      <c r="K125" s="27">
        <v>5231.7027640813667</v>
      </c>
      <c r="L125" s="27">
        <v>5461.2473622807174</v>
      </c>
      <c r="M125" s="54">
        <v>5929.7252415732473</v>
      </c>
    </row>
    <row r="126" spans="1:13" outlineLevel="1" x14ac:dyDescent="0.25">
      <c r="A126" s="16" t="s">
        <v>31</v>
      </c>
      <c r="B126" s="17" t="s">
        <v>32</v>
      </c>
      <c r="C126" s="23" t="s">
        <v>73</v>
      </c>
      <c r="D126" s="62" t="s">
        <v>73</v>
      </c>
      <c r="E126" s="59" t="s">
        <v>73</v>
      </c>
      <c r="F126" s="59" t="s">
        <v>73</v>
      </c>
      <c r="G126" s="55" t="s">
        <v>73</v>
      </c>
      <c r="H126" s="62" t="s">
        <v>73</v>
      </c>
      <c r="I126" s="59" t="s">
        <v>73</v>
      </c>
      <c r="J126" s="59" t="s">
        <v>73</v>
      </c>
      <c r="K126" s="55" t="s">
        <v>73</v>
      </c>
      <c r="L126" s="55" t="s">
        <v>73</v>
      </c>
      <c r="M126" s="24" t="s">
        <v>73</v>
      </c>
    </row>
    <row r="127" spans="1:13" outlineLevel="1" x14ac:dyDescent="0.25">
      <c r="A127" s="16" t="s">
        <v>33</v>
      </c>
      <c r="B127" s="17" t="s">
        <v>34</v>
      </c>
      <c r="C127" s="18" t="s">
        <v>35</v>
      </c>
      <c r="D127" s="62" t="s">
        <v>35</v>
      </c>
      <c r="E127" s="59" t="s">
        <v>74</v>
      </c>
      <c r="F127" s="59" t="s">
        <v>74</v>
      </c>
      <c r="G127" s="64" t="s">
        <v>35</v>
      </c>
      <c r="H127" s="62" t="s">
        <v>35</v>
      </c>
      <c r="I127" s="59" t="s">
        <v>74</v>
      </c>
      <c r="J127" s="59" t="s">
        <v>74</v>
      </c>
      <c r="K127" s="64" t="s">
        <v>35</v>
      </c>
      <c r="L127" s="64" t="s">
        <v>35</v>
      </c>
      <c r="M127" s="24" t="s">
        <v>74</v>
      </c>
    </row>
    <row r="128" spans="1:13" outlineLevel="1" x14ac:dyDescent="0.25">
      <c r="A128" s="16" t="s">
        <v>37</v>
      </c>
      <c r="B128" s="17" t="s">
        <v>38</v>
      </c>
      <c r="C128" s="18" t="s">
        <v>39</v>
      </c>
      <c r="D128" s="62" t="s">
        <v>39</v>
      </c>
      <c r="E128" s="63" t="s">
        <v>39</v>
      </c>
      <c r="F128" s="63" t="s">
        <v>39</v>
      </c>
      <c r="G128" s="64" t="s">
        <v>39</v>
      </c>
      <c r="H128" s="62" t="s">
        <v>39</v>
      </c>
      <c r="I128" s="63" t="s">
        <v>39</v>
      </c>
      <c r="J128" s="63" t="s">
        <v>39</v>
      </c>
      <c r="K128" s="64" t="s">
        <v>39</v>
      </c>
      <c r="L128" s="64" t="s">
        <v>39</v>
      </c>
      <c r="M128" s="19" t="s">
        <v>39</v>
      </c>
    </row>
    <row r="129" spans="1:15" ht="15.75" outlineLevel="1" thickBot="1" x14ac:dyDescent="0.3">
      <c r="A129" s="31" t="s">
        <v>40</v>
      </c>
      <c r="B129" s="32" t="s">
        <v>41</v>
      </c>
      <c r="C129" s="33"/>
      <c r="D129" s="68"/>
      <c r="E129" s="69"/>
      <c r="F129" s="68"/>
      <c r="G129" s="70"/>
      <c r="H129" s="68"/>
      <c r="I129" s="69"/>
      <c r="J129" s="68"/>
      <c r="K129" s="70"/>
      <c r="L129" s="70"/>
      <c r="M129" s="34"/>
    </row>
    <row r="130" spans="1:15" ht="15.75" outlineLevel="1" thickTop="1" x14ac:dyDescent="0.25"/>
    <row r="131" spans="1:15" outlineLevel="1" x14ac:dyDescent="0.25">
      <c r="A131" s="38"/>
      <c r="B131" s="98"/>
      <c r="C131" s="98"/>
      <c r="D131" s="98"/>
      <c r="E131" s="98"/>
      <c r="F131" s="98"/>
      <c r="G131" s="98"/>
      <c r="H131" s="42"/>
      <c r="I131" s="72"/>
      <c r="J131" s="72"/>
      <c r="K131" s="72"/>
      <c r="L131" s="72"/>
      <c r="M131" s="72"/>
    </row>
    <row r="132" spans="1:15" outlineLevel="1" x14ac:dyDescent="0.25">
      <c r="A132" s="88">
        <v>1</v>
      </c>
      <c r="B132" s="98" t="s">
        <v>44</v>
      </c>
      <c r="C132" s="98"/>
      <c r="D132" s="98"/>
      <c r="E132" s="98"/>
      <c r="F132" s="98"/>
      <c r="G132" s="98"/>
      <c r="H132" s="98"/>
      <c r="I132" s="98"/>
      <c r="J132" s="42"/>
      <c r="K132" s="42"/>
      <c r="L132" s="72"/>
      <c r="M132" s="72"/>
    </row>
    <row r="133" spans="1:15" ht="15" customHeight="1" outlineLevel="1" x14ac:dyDescent="0.25">
      <c r="A133" s="38" t="s">
        <v>43</v>
      </c>
      <c r="B133" s="98" t="s">
        <v>91</v>
      </c>
      <c r="C133" s="98"/>
      <c r="D133" s="98"/>
      <c r="E133" s="98"/>
      <c r="F133" s="98"/>
      <c r="G133" s="98"/>
      <c r="H133" s="98"/>
      <c r="I133" s="98"/>
      <c r="J133" s="98"/>
      <c r="K133" s="98"/>
      <c r="L133" s="98"/>
      <c r="M133" s="98"/>
    </row>
    <row r="134" spans="1:15" ht="15" customHeight="1" outlineLevel="1" x14ac:dyDescent="0.25">
      <c r="A134" s="38" t="s">
        <v>14</v>
      </c>
      <c r="B134" s="98" t="s">
        <v>92</v>
      </c>
      <c r="C134" s="98"/>
      <c r="D134" s="98"/>
      <c r="E134" s="98"/>
      <c r="F134" s="98"/>
      <c r="G134" s="98"/>
      <c r="H134" s="98"/>
      <c r="I134" s="98"/>
      <c r="J134" s="98"/>
      <c r="K134" s="98"/>
      <c r="L134" s="98"/>
      <c r="M134" s="72"/>
    </row>
    <row r="135" spans="1:15" outlineLevel="1" x14ac:dyDescent="0.25">
      <c r="A135" s="41" t="s">
        <v>28</v>
      </c>
      <c r="B135" s="98" t="s">
        <v>80</v>
      </c>
      <c r="C135" s="98"/>
      <c r="D135" s="98"/>
      <c r="E135" s="98"/>
      <c r="F135" s="98"/>
      <c r="G135" s="98"/>
      <c r="H135" s="42"/>
      <c r="I135" s="72"/>
      <c r="J135" s="72"/>
      <c r="K135" s="72"/>
      <c r="L135" s="72"/>
      <c r="M135" s="72"/>
    </row>
    <row r="136" spans="1:15" ht="25.5" customHeight="1" outlineLevel="1" x14ac:dyDescent="0.25">
      <c r="A136" s="41" t="s">
        <v>35</v>
      </c>
      <c r="B136" s="98" t="s">
        <v>48</v>
      </c>
      <c r="C136" s="98"/>
      <c r="D136" s="98"/>
      <c r="E136" s="98"/>
      <c r="F136" s="98"/>
      <c r="G136" s="98"/>
      <c r="H136" s="98"/>
      <c r="I136" s="98"/>
      <c r="J136" s="42"/>
      <c r="K136" s="42"/>
      <c r="L136" s="72"/>
      <c r="M136" s="72"/>
    </row>
    <row r="137" spans="1:15" s="90" customFormat="1" ht="12.75" outlineLevel="1" x14ac:dyDescent="0.25">
      <c r="A137" s="41" t="s">
        <v>39</v>
      </c>
      <c r="B137" s="98" t="s">
        <v>49</v>
      </c>
      <c r="C137" s="98"/>
      <c r="D137" s="98"/>
      <c r="E137" s="98"/>
      <c r="F137" s="98"/>
      <c r="G137" s="98"/>
      <c r="H137" s="98"/>
      <c r="I137" s="98"/>
      <c r="J137" s="98"/>
      <c r="K137" s="98"/>
      <c r="L137" s="98"/>
      <c r="M137" s="98"/>
      <c r="N137" s="89"/>
      <c r="O137" s="89"/>
    </row>
    <row r="138" spans="1:15" ht="30" customHeight="1" outlineLevel="1" x14ac:dyDescent="0.25">
      <c r="A138" s="91" t="s">
        <v>75</v>
      </c>
      <c r="B138" s="98" t="s">
        <v>82</v>
      </c>
      <c r="C138" s="98"/>
      <c r="D138" s="98"/>
      <c r="E138" s="98"/>
      <c r="F138" s="98"/>
      <c r="G138" s="98"/>
      <c r="H138" s="98"/>
      <c r="I138" s="98"/>
      <c r="J138" s="42"/>
      <c r="K138" s="42"/>
    </row>
    <row r="139" spans="1:15" outlineLevel="1" x14ac:dyDescent="0.25">
      <c r="A139" s="91" t="s">
        <v>66</v>
      </c>
      <c r="B139" s="98" t="s">
        <v>101</v>
      </c>
      <c r="C139" s="98"/>
      <c r="D139" s="98"/>
      <c r="E139" s="98"/>
      <c r="F139" s="98"/>
      <c r="G139" s="98"/>
      <c r="H139" s="98"/>
      <c r="I139" s="98"/>
      <c r="J139" s="42"/>
      <c r="K139" s="42"/>
    </row>
    <row r="140" spans="1:15" outlineLevel="1" x14ac:dyDescent="0.25">
      <c r="A140" s="91" t="s">
        <v>73</v>
      </c>
      <c r="B140" s="98" t="s">
        <v>51</v>
      </c>
      <c r="C140" s="98"/>
      <c r="D140" s="98"/>
      <c r="E140" s="98"/>
      <c r="F140" s="98"/>
      <c r="G140" s="98"/>
      <c r="H140" s="98"/>
      <c r="I140" s="98"/>
      <c r="J140" s="42"/>
      <c r="K140" s="42"/>
    </row>
    <row r="142" spans="1:15" ht="84.75" customHeight="1" x14ac:dyDescent="0.25">
      <c r="A142" s="124" t="s">
        <v>94</v>
      </c>
      <c r="B142" s="124"/>
      <c r="C142" s="124"/>
      <c r="D142" s="124"/>
      <c r="E142" s="124"/>
      <c r="F142" s="124"/>
      <c r="G142" s="124"/>
      <c r="H142" s="95"/>
    </row>
  </sheetData>
  <sheetProtection algorithmName="SHA-512" hashValue="FvP6oPhdGEhFZCEtkwIRfpz9IrDEDvktVz+phVimRzU6KzLArp1WtD/hzlglw9aUIPyMK/WdwIO1WsMq9N3TVA==" saltValue="t6CZRS3k73DVJ2eRih3UZA==" spinCount="100000" sheet="1" objects="1" scenarios="1"/>
  <mergeCells count="56">
    <mergeCell ref="A142:G142"/>
    <mergeCell ref="B135:G135"/>
    <mergeCell ref="B136:I136"/>
    <mergeCell ref="B137:M137"/>
    <mergeCell ref="B138:I138"/>
    <mergeCell ref="B139:I139"/>
    <mergeCell ref="B140:I140"/>
    <mergeCell ref="B134:L134"/>
    <mergeCell ref="B100:M100"/>
    <mergeCell ref="B101:I101"/>
    <mergeCell ref="A103:G103"/>
    <mergeCell ref="C107:F109"/>
    <mergeCell ref="G107:J109"/>
    <mergeCell ref="K107:M109"/>
    <mergeCell ref="A110:A112"/>
    <mergeCell ref="B110:B112"/>
    <mergeCell ref="B131:G131"/>
    <mergeCell ref="B132:I132"/>
    <mergeCell ref="B133:M133"/>
    <mergeCell ref="B99:I99"/>
    <mergeCell ref="B64:I64"/>
    <mergeCell ref="B65:I65"/>
    <mergeCell ref="B69:G69"/>
    <mergeCell ref="C71:E73"/>
    <mergeCell ref="G71:I73"/>
    <mergeCell ref="B94:G94"/>
    <mergeCell ref="B95:I95"/>
    <mergeCell ref="B96:M96"/>
    <mergeCell ref="B97:L97"/>
    <mergeCell ref="B98:G98"/>
    <mergeCell ref="A34:A36"/>
    <mergeCell ref="B34:B36"/>
    <mergeCell ref="B55:I55"/>
    <mergeCell ref="A74:A76"/>
    <mergeCell ref="B74:B76"/>
    <mergeCell ref="B57:I57"/>
    <mergeCell ref="B58:M58"/>
    <mergeCell ref="B59:I59"/>
    <mergeCell ref="B61:G61"/>
    <mergeCell ref="B62:I62"/>
    <mergeCell ref="B63:I63"/>
    <mergeCell ref="B56:I56"/>
    <mergeCell ref="B24:I24"/>
    <mergeCell ref="B25:I25"/>
    <mergeCell ref="B26:I26"/>
    <mergeCell ref="B27:I27"/>
    <mergeCell ref="B28:I28"/>
    <mergeCell ref="B29:M29"/>
    <mergeCell ref="C31:G33"/>
    <mergeCell ref="I31:M33"/>
    <mergeCell ref="B23:I23"/>
    <mergeCell ref="C3:D4"/>
    <mergeCell ref="F3:H4"/>
    <mergeCell ref="A5:A6"/>
    <mergeCell ref="B5:B6"/>
    <mergeCell ref="B22:I22"/>
  </mergeCells>
  <hyperlinks>
    <hyperlink ref="B21" location="Nota" display="Ver Nota Informativa"/>
    <hyperlink ref="B67" location="Nota" display="Ver Nota Informativ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2"/>
  <sheetViews>
    <sheetView showGridLines="0" workbookViewId="0">
      <selection activeCell="F14" sqref="F14"/>
    </sheetView>
  </sheetViews>
  <sheetFormatPr baseColWidth="10" defaultRowHeight="15" outlineLevelRow="2" x14ac:dyDescent="0.25"/>
  <cols>
    <col min="1" max="1" width="8" style="1" customWidth="1"/>
    <col min="2" max="2" width="50.28515625" style="2" customWidth="1"/>
    <col min="3" max="4" width="20.85546875" style="2" customWidth="1"/>
    <col min="5" max="5" width="17.28515625" style="2" customWidth="1"/>
    <col min="6" max="6" width="18.140625" style="2" customWidth="1"/>
    <col min="7" max="8" width="20.140625" style="2" customWidth="1"/>
    <col min="9" max="11" width="17.28515625" style="2" customWidth="1"/>
    <col min="12" max="12" width="17.7109375" style="3" customWidth="1"/>
    <col min="13" max="13" width="15.140625" style="3" customWidth="1"/>
    <col min="14" max="14" width="14.5703125" style="3" customWidth="1"/>
    <col min="15" max="15" width="14.28515625" style="3" customWidth="1"/>
    <col min="16" max="256" width="11.42578125" style="3"/>
    <col min="257" max="257" width="8" style="3" customWidth="1"/>
    <col min="258" max="258" width="50.28515625" style="3" customWidth="1"/>
    <col min="259" max="260" width="20.85546875" style="3" customWidth="1"/>
    <col min="261" max="261" width="17.28515625" style="3" customWidth="1"/>
    <col min="262" max="262" width="18.140625" style="3" customWidth="1"/>
    <col min="263" max="264" width="20.140625" style="3" customWidth="1"/>
    <col min="265" max="267" width="17.28515625" style="3" customWidth="1"/>
    <col min="268" max="268" width="17.7109375" style="3" customWidth="1"/>
    <col min="269" max="269" width="15.140625" style="3" customWidth="1"/>
    <col min="270" max="270" width="14.5703125" style="3" customWidth="1"/>
    <col min="271" max="271" width="14.28515625" style="3" customWidth="1"/>
    <col min="272" max="512" width="11.42578125" style="3"/>
    <col min="513" max="513" width="8" style="3" customWidth="1"/>
    <col min="514" max="514" width="50.28515625" style="3" customWidth="1"/>
    <col min="515" max="516" width="20.85546875" style="3" customWidth="1"/>
    <col min="517" max="517" width="17.28515625" style="3" customWidth="1"/>
    <col min="518" max="518" width="18.140625" style="3" customWidth="1"/>
    <col min="519" max="520" width="20.140625" style="3" customWidth="1"/>
    <col min="521" max="523" width="17.28515625" style="3" customWidth="1"/>
    <col min="524" max="524" width="17.7109375" style="3" customWidth="1"/>
    <col min="525" max="525" width="15.140625" style="3" customWidth="1"/>
    <col min="526" max="526" width="14.5703125" style="3" customWidth="1"/>
    <col min="527" max="527" width="14.28515625" style="3" customWidth="1"/>
    <col min="528" max="768" width="11.42578125" style="3"/>
    <col min="769" max="769" width="8" style="3" customWidth="1"/>
    <col min="770" max="770" width="50.28515625" style="3" customWidth="1"/>
    <col min="771" max="772" width="20.85546875" style="3" customWidth="1"/>
    <col min="773" max="773" width="17.28515625" style="3" customWidth="1"/>
    <col min="774" max="774" width="18.140625" style="3" customWidth="1"/>
    <col min="775" max="776" width="20.140625" style="3" customWidth="1"/>
    <col min="777" max="779" width="17.28515625" style="3" customWidth="1"/>
    <col min="780" max="780" width="17.7109375" style="3" customWidth="1"/>
    <col min="781" max="781" width="15.140625" style="3" customWidth="1"/>
    <col min="782" max="782" width="14.5703125" style="3" customWidth="1"/>
    <col min="783" max="783" width="14.28515625" style="3" customWidth="1"/>
    <col min="784" max="1024" width="11.42578125" style="3"/>
    <col min="1025" max="1025" width="8" style="3" customWidth="1"/>
    <col min="1026" max="1026" width="50.28515625" style="3" customWidth="1"/>
    <col min="1027" max="1028" width="20.85546875" style="3" customWidth="1"/>
    <col min="1029" max="1029" width="17.28515625" style="3" customWidth="1"/>
    <col min="1030" max="1030" width="18.140625" style="3" customWidth="1"/>
    <col min="1031" max="1032" width="20.140625" style="3" customWidth="1"/>
    <col min="1033" max="1035" width="17.28515625" style="3" customWidth="1"/>
    <col min="1036" max="1036" width="17.7109375" style="3" customWidth="1"/>
    <col min="1037" max="1037" width="15.140625" style="3" customWidth="1"/>
    <col min="1038" max="1038" width="14.5703125" style="3" customWidth="1"/>
    <col min="1039" max="1039" width="14.28515625" style="3" customWidth="1"/>
    <col min="1040" max="1280" width="11.42578125" style="3"/>
    <col min="1281" max="1281" width="8" style="3" customWidth="1"/>
    <col min="1282" max="1282" width="50.28515625" style="3" customWidth="1"/>
    <col min="1283" max="1284" width="20.85546875" style="3" customWidth="1"/>
    <col min="1285" max="1285" width="17.28515625" style="3" customWidth="1"/>
    <col min="1286" max="1286" width="18.140625" style="3" customWidth="1"/>
    <col min="1287" max="1288" width="20.140625" style="3" customWidth="1"/>
    <col min="1289" max="1291" width="17.28515625" style="3" customWidth="1"/>
    <col min="1292" max="1292" width="17.7109375" style="3" customWidth="1"/>
    <col min="1293" max="1293" width="15.140625" style="3" customWidth="1"/>
    <col min="1294" max="1294" width="14.5703125" style="3" customWidth="1"/>
    <col min="1295" max="1295" width="14.28515625" style="3" customWidth="1"/>
    <col min="1296" max="1536" width="11.42578125" style="3"/>
    <col min="1537" max="1537" width="8" style="3" customWidth="1"/>
    <col min="1538" max="1538" width="50.28515625" style="3" customWidth="1"/>
    <col min="1539" max="1540" width="20.85546875" style="3" customWidth="1"/>
    <col min="1541" max="1541" width="17.28515625" style="3" customWidth="1"/>
    <col min="1542" max="1542" width="18.140625" style="3" customWidth="1"/>
    <col min="1543" max="1544" width="20.140625" style="3" customWidth="1"/>
    <col min="1545" max="1547" width="17.28515625" style="3" customWidth="1"/>
    <col min="1548" max="1548" width="17.7109375" style="3" customWidth="1"/>
    <col min="1549" max="1549" width="15.140625" style="3" customWidth="1"/>
    <col min="1550" max="1550" width="14.5703125" style="3" customWidth="1"/>
    <col min="1551" max="1551" width="14.28515625" style="3" customWidth="1"/>
    <col min="1552" max="1792" width="11.42578125" style="3"/>
    <col min="1793" max="1793" width="8" style="3" customWidth="1"/>
    <col min="1794" max="1794" width="50.28515625" style="3" customWidth="1"/>
    <col min="1795" max="1796" width="20.85546875" style="3" customWidth="1"/>
    <col min="1797" max="1797" width="17.28515625" style="3" customWidth="1"/>
    <col min="1798" max="1798" width="18.140625" style="3" customWidth="1"/>
    <col min="1799" max="1800" width="20.140625" style="3" customWidth="1"/>
    <col min="1801" max="1803" width="17.28515625" style="3" customWidth="1"/>
    <col min="1804" max="1804" width="17.7109375" style="3" customWidth="1"/>
    <col min="1805" max="1805" width="15.140625" style="3" customWidth="1"/>
    <col min="1806" max="1806" width="14.5703125" style="3" customWidth="1"/>
    <col min="1807" max="1807" width="14.28515625" style="3" customWidth="1"/>
    <col min="1808" max="2048" width="11.42578125" style="3"/>
    <col min="2049" max="2049" width="8" style="3" customWidth="1"/>
    <col min="2050" max="2050" width="50.28515625" style="3" customWidth="1"/>
    <col min="2051" max="2052" width="20.85546875" style="3" customWidth="1"/>
    <col min="2053" max="2053" width="17.28515625" style="3" customWidth="1"/>
    <col min="2054" max="2054" width="18.140625" style="3" customWidth="1"/>
    <col min="2055" max="2056" width="20.140625" style="3" customWidth="1"/>
    <col min="2057" max="2059" width="17.28515625" style="3" customWidth="1"/>
    <col min="2060" max="2060" width="17.7109375" style="3" customWidth="1"/>
    <col min="2061" max="2061" width="15.140625" style="3" customWidth="1"/>
    <col min="2062" max="2062" width="14.5703125" style="3" customWidth="1"/>
    <col min="2063" max="2063" width="14.28515625" style="3" customWidth="1"/>
    <col min="2064" max="2304" width="11.42578125" style="3"/>
    <col min="2305" max="2305" width="8" style="3" customWidth="1"/>
    <col min="2306" max="2306" width="50.28515625" style="3" customWidth="1"/>
    <col min="2307" max="2308" width="20.85546875" style="3" customWidth="1"/>
    <col min="2309" max="2309" width="17.28515625" style="3" customWidth="1"/>
    <col min="2310" max="2310" width="18.140625" style="3" customWidth="1"/>
    <col min="2311" max="2312" width="20.140625" style="3" customWidth="1"/>
    <col min="2313" max="2315" width="17.28515625" style="3" customWidth="1"/>
    <col min="2316" max="2316" width="17.7109375" style="3" customWidth="1"/>
    <col min="2317" max="2317" width="15.140625" style="3" customWidth="1"/>
    <col min="2318" max="2318" width="14.5703125" style="3" customWidth="1"/>
    <col min="2319" max="2319" width="14.28515625" style="3" customWidth="1"/>
    <col min="2320" max="2560" width="11.42578125" style="3"/>
    <col min="2561" max="2561" width="8" style="3" customWidth="1"/>
    <col min="2562" max="2562" width="50.28515625" style="3" customWidth="1"/>
    <col min="2563" max="2564" width="20.85546875" style="3" customWidth="1"/>
    <col min="2565" max="2565" width="17.28515625" style="3" customWidth="1"/>
    <col min="2566" max="2566" width="18.140625" style="3" customWidth="1"/>
    <col min="2567" max="2568" width="20.140625" style="3" customWidth="1"/>
    <col min="2569" max="2571" width="17.28515625" style="3" customWidth="1"/>
    <col min="2572" max="2572" width="17.7109375" style="3" customWidth="1"/>
    <col min="2573" max="2573" width="15.140625" style="3" customWidth="1"/>
    <col min="2574" max="2574" width="14.5703125" style="3" customWidth="1"/>
    <col min="2575" max="2575" width="14.28515625" style="3" customWidth="1"/>
    <col min="2576" max="2816" width="11.42578125" style="3"/>
    <col min="2817" max="2817" width="8" style="3" customWidth="1"/>
    <col min="2818" max="2818" width="50.28515625" style="3" customWidth="1"/>
    <col min="2819" max="2820" width="20.85546875" style="3" customWidth="1"/>
    <col min="2821" max="2821" width="17.28515625" style="3" customWidth="1"/>
    <col min="2822" max="2822" width="18.140625" style="3" customWidth="1"/>
    <col min="2823" max="2824" width="20.140625" style="3" customWidth="1"/>
    <col min="2825" max="2827" width="17.28515625" style="3" customWidth="1"/>
    <col min="2828" max="2828" width="17.7109375" style="3" customWidth="1"/>
    <col min="2829" max="2829" width="15.140625" style="3" customWidth="1"/>
    <col min="2830" max="2830" width="14.5703125" style="3" customWidth="1"/>
    <col min="2831" max="2831" width="14.28515625" style="3" customWidth="1"/>
    <col min="2832" max="3072" width="11.42578125" style="3"/>
    <col min="3073" max="3073" width="8" style="3" customWidth="1"/>
    <col min="3074" max="3074" width="50.28515625" style="3" customWidth="1"/>
    <col min="3075" max="3076" width="20.85546875" style="3" customWidth="1"/>
    <col min="3077" max="3077" width="17.28515625" style="3" customWidth="1"/>
    <col min="3078" max="3078" width="18.140625" style="3" customWidth="1"/>
    <col min="3079" max="3080" width="20.140625" style="3" customWidth="1"/>
    <col min="3081" max="3083" width="17.28515625" style="3" customWidth="1"/>
    <col min="3084" max="3084" width="17.7109375" style="3" customWidth="1"/>
    <col min="3085" max="3085" width="15.140625" style="3" customWidth="1"/>
    <col min="3086" max="3086" width="14.5703125" style="3" customWidth="1"/>
    <col min="3087" max="3087" width="14.28515625" style="3" customWidth="1"/>
    <col min="3088" max="3328" width="11.42578125" style="3"/>
    <col min="3329" max="3329" width="8" style="3" customWidth="1"/>
    <col min="3330" max="3330" width="50.28515625" style="3" customWidth="1"/>
    <col min="3331" max="3332" width="20.85546875" style="3" customWidth="1"/>
    <col min="3333" max="3333" width="17.28515625" style="3" customWidth="1"/>
    <col min="3334" max="3334" width="18.140625" style="3" customWidth="1"/>
    <col min="3335" max="3336" width="20.140625" style="3" customWidth="1"/>
    <col min="3337" max="3339" width="17.28515625" style="3" customWidth="1"/>
    <col min="3340" max="3340" width="17.7109375" style="3" customWidth="1"/>
    <col min="3341" max="3341" width="15.140625" style="3" customWidth="1"/>
    <col min="3342" max="3342" width="14.5703125" style="3" customWidth="1"/>
    <col min="3343" max="3343" width="14.28515625" style="3" customWidth="1"/>
    <col min="3344" max="3584" width="11.42578125" style="3"/>
    <col min="3585" max="3585" width="8" style="3" customWidth="1"/>
    <col min="3586" max="3586" width="50.28515625" style="3" customWidth="1"/>
    <col min="3587" max="3588" width="20.85546875" style="3" customWidth="1"/>
    <col min="3589" max="3589" width="17.28515625" style="3" customWidth="1"/>
    <col min="3590" max="3590" width="18.140625" style="3" customWidth="1"/>
    <col min="3591" max="3592" width="20.140625" style="3" customWidth="1"/>
    <col min="3593" max="3595" width="17.28515625" style="3" customWidth="1"/>
    <col min="3596" max="3596" width="17.7109375" style="3" customWidth="1"/>
    <col min="3597" max="3597" width="15.140625" style="3" customWidth="1"/>
    <col min="3598" max="3598" width="14.5703125" style="3" customWidth="1"/>
    <col min="3599" max="3599" width="14.28515625" style="3" customWidth="1"/>
    <col min="3600" max="3840" width="11.42578125" style="3"/>
    <col min="3841" max="3841" width="8" style="3" customWidth="1"/>
    <col min="3842" max="3842" width="50.28515625" style="3" customWidth="1"/>
    <col min="3843" max="3844" width="20.85546875" style="3" customWidth="1"/>
    <col min="3845" max="3845" width="17.28515625" style="3" customWidth="1"/>
    <col min="3846" max="3846" width="18.140625" style="3" customWidth="1"/>
    <col min="3847" max="3848" width="20.140625" style="3" customWidth="1"/>
    <col min="3849" max="3851" width="17.28515625" style="3" customWidth="1"/>
    <col min="3852" max="3852" width="17.7109375" style="3" customWidth="1"/>
    <col min="3853" max="3853" width="15.140625" style="3" customWidth="1"/>
    <col min="3854" max="3854" width="14.5703125" style="3" customWidth="1"/>
    <col min="3855" max="3855" width="14.28515625" style="3" customWidth="1"/>
    <col min="3856" max="4096" width="11.42578125" style="3"/>
    <col min="4097" max="4097" width="8" style="3" customWidth="1"/>
    <col min="4098" max="4098" width="50.28515625" style="3" customWidth="1"/>
    <col min="4099" max="4100" width="20.85546875" style="3" customWidth="1"/>
    <col min="4101" max="4101" width="17.28515625" style="3" customWidth="1"/>
    <col min="4102" max="4102" width="18.140625" style="3" customWidth="1"/>
    <col min="4103" max="4104" width="20.140625" style="3" customWidth="1"/>
    <col min="4105" max="4107" width="17.28515625" style="3" customWidth="1"/>
    <col min="4108" max="4108" width="17.7109375" style="3" customWidth="1"/>
    <col min="4109" max="4109" width="15.140625" style="3" customWidth="1"/>
    <col min="4110" max="4110" width="14.5703125" style="3" customWidth="1"/>
    <col min="4111" max="4111" width="14.28515625" style="3" customWidth="1"/>
    <col min="4112" max="4352" width="11.42578125" style="3"/>
    <col min="4353" max="4353" width="8" style="3" customWidth="1"/>
    <col min="4354" max="4354" width="50.28515625" style="3" customWidth="1"/>
    <col min="4355" max="4356" width="20.85546875" style="3" customWidth="1"/>
    <col min="4357" max="4357" width="17.28515625" style="3" customWidth="1"/>
    <col min="4358" max="4358" width="18.140625" style="3" customWidth="1"/>
    <col min="4359" max="4360" width="20.140625" style="3" customWidth="1"/>
    <col min="4361" max="4363" width="17.28515625" style="3" customWidth="1"/>
    <col min="4364" max="4364" width="17.7109375" style="3" customWidth="1"/>
    <col min="4365" max="4365" width="15.140625" style="3" customWidth="1"/>
    <col min="4366" max="4366" width="14.5703125" style="3" customWidth="1"/>
    <col min="4367" max="4367" width="14.28515625" style="3" customWidth="1"/>
    <col min="4368" max="4608" width="11.42578125" style="3"/>
    <col min="4609" max="4609" width="8" style="3" customWidth="1"/>
    <col min="4610" max="4610" width="50.28515625" style="3" customWidth="1"/>
    <col min="4611" max="4612" width="20.85546875" style="3" customWidth="1"/>
    <col min="4613" max="4613" width="17.28515625" style="3" customWidth="1"/>
    <col min="4614" max="4614" width="18.140625" style="3" customWidth="1"/>
    <col min="4615" max="4616" width="20.140625" style="3" customWidth="1"/>
    <col min="4617" max="4619" width="17.28515625" style="3" customWidth="1"/>
    <col min="4620" max="4620" width="17.7109375" style="3" customWidth="1"/>
    <col min="4621" max="4621" width="15.140625" style="3" customWidth="1"/>
    <col min="4622" max="4622" width="14.5703125" style="3" customWidth="1"/>
    <col min="4623" max="4623" width="14.28515625" style="3" customWidth="1"/>
    <col min="4624" max="4864" width="11.42578125" style="3"/>
    <col min="4865" max="4865" width="8" style="3" customWidth="1"/>
    <col min="4866" max="4866" width="50.28515625" style="3" customWidth="1"/>
    <col min="4867" max="4868" width="20.85546875" style="3" customWidth="1"/>
    <col min="4869" max="4869" width="17.28515625" style="3" customWidth="1"/>
    <col min="4870" max="4870" width="18.140625" style="3" customWidth="1"/>
    <col min="4871" max="4872" width="20.140625" style="3" customWidth="1"/>
    <col min="4873" max="4875" width="17.28515625" style="3" customWidth="1"/>
    <col min="4876" max="4876" width="17.7109375" style="3" customWidth="1"/>
    <col min="4877" max="4877" width="15.140625" style="3" customWidth="1"/>
    <col min="4878" max="4878" width="14.5703125" style="3" customWidth="1"/>
    <col min="4879" max="4879" width="14.28515625" style="3" customWidth="1"/>
    <col min="4880" max="5120" width="11.42578125" style="3"/>
    <col min="5121" max="5121" width="8" style="3" customWidth="1"/>
    <col min="5122" max="5122" width="50.28515625" style="3" customWidth="1"/>
    <col min="5123" max="5124" width="20.85546875" style="3" customWidth="1"/>
    <col min="5125" max="5125" width="17.28515625" style="3" customWidth="1"/>
    <col min="5126" max="5126" width="18.140625" style="3" customWidth="1"/>
    <col min="5127" max="5128" width="20.140625" style="3" customWidth="1"/>
    <col min="5129" max="5131" width="17.28515625" style="3" customWidth="1"/>
    <col min="5132" max="5132" width="17.7109375" style="3" customWidth="1"/>
    <col min="5133" max="5133" width="15.140625" style="3" customWidth="1"/>
    <col min="5134" max="5134" width="14.5703125" style="3" customWidth="1"/>
    <col min="5135" max="5135" width="14.28515625" style="3" customWidth="1"/>
    <col min="5136" max="5376" width="11.42578125" style="3"/>
    <col min="5377" max="5377" width="8" style="3" customWidth="1"/>
    <col min="5378" max="5378" width="50.28515625" style="3" customWidth="1"/>
    <col min="5379" max="5380" width="20.85546875" style="3" customWidth="1"/>
    <col min="5381" max="5381" width="17.28515625" style="3" customWidth="1"/>
    <col min="5382" max="5382" width="18.140625" style="3" customWidth="1"/>
    <col min="5383" max="5384" width="20.140625" style="3" customWidth="1"/>
    <col min="5385" max="5387" width="17.28515625" style="3" customWidth="1"/>
    <col min="5388" max="5388" width="17.7109375" style="3" customWidth="1"/>
    <col min="5389" max="5389" width="15.140625" style="3" customWidth="1"/>
    <col min="5390" max="5390" width="14.5703125" style="3" customWidth="1"/>
    <col min="5391" max="5391" width="14.28515625" style="3" customWidth="1"/>
    <col min="5392" max="5632" width="11.42578125" style="3"/>
    <col min="5633" max="5633" width="8" style="3" customWidth="1"/>
    <col min="5634" max="5634" width="50.28515625" style="3" customWidth="1"/>
    <col min="5635" max="5636" width="20.85546875" style="3" customWidth="1"/>
    <col min="5637" max="5637" width="17.28515625" style="3" customWidth="1"/>
    <col min="5638" max="5638" width="18.140625" style="3" customWidth="1"/>
    <col min="5639" max="5640" width="20.140625" style="3" customWidth="1"/>
    <col min="5641" max="5643" width="17.28515625" style="3" customWidth="1"/>
    <col min="5644" max="5644" width="17.7109375" style="3" customWidth="1"/>
    <col min="5645" max="5645" width="15.140625" style="3" customWidth="1"/>
    <col min="5646" max="5646" width="14.5703125" style="3" customWidth="1"/>
    <col min="5647" max="5647" width="14.28515625" style="3" customWidth="1"/>
    <col min="5648" max="5888" width="11.42578125" style="3"/>
    <col min="5889" max="5889" width="8" style="3" customWidth="1"/>
    <col min="5890" max="5890" width="50.28515625" style="3" customWidth="1"/>
    <col min="5891" max="5892" width="20.85546875" style="3" customWidth="1"/>
    <col min="5893" max="5893" width="17.28515625" style="3" customWidth="1"/>
    <col min="5894" max="5894" width="18.140625" style="3" customWidth="1"/>
    <col min="5895" max="5896" width="20.140625" style="3" customWidth="1"/>
    <col min="5897" max="5899" width="17.28515625" style="3" customWidth="1"/>
    <col min="5900" max="5900" width="17.7109375" style="3" customWidth="1"/>
    <col min="5901" max="5901" width="15.140625" style="3" customWidth="1"/>
    <col min="5902" max="5902" width="14.5703125" style="3" customWidth="1"/>
    <col min="5903" max="5903" width="14.28515625" style="3" customWidth="1"/>
    <col min="5904" max="6144" width="11.42578125" style="3"/>
    <col min="6145" max="6145" width="8" style="3" customWidth="1"/>
    <col min="6146" max="6146" width="50.28515625" style="3" customWidth="1"/>
    <col min="6147" max="6148" width="20.85546875" style="3" customWidth="1"/>
    <col min="6149" max="6149" width="17.28515625" style="3" customWidth="1"/>
    <col min="6150" max="6150" width="18.140625" style="3" customWidth="1"/>
    <col min="6151" max="6152" width="20.140625" style="3" customWidth="1"/>
    <col min="6153" max="6155" width="17.28515625" style="3" customWidth="1"/>
    <col min="6156" max="6156" width="17.7109375" style="3" customWidth="1"/>
    <col min="6157" max="6157" width="15.140625" style="3" customWidth="1"/>
    <col min="6158" max="6158" width="14.5703125" style="3" customWidth="1"/>
    <col min="6159" max="6159" width="14.28515625" style="3" customWidth="1"/>
    <col min="6160" max="6400" width="11.42578125" style="3"/>
    <col min="6401" max="6401" width="8" style="3" customWidth="1"/>
    <col min="6402" max="6402" width="50.28515625" style="3" customWidth="1"/>
    <col min="6403" max="6404" width="20.85546875" style="3" customWidth="1"/>
    <col min="6405" max="6405" width="17.28515625" style="3" customWidth="1"/>
    <col min="6406" max="6406" width="18.140625" style="3" customWidth="1"/>
    <col min="6407" max="6408" width="20.140625" style="3" customWidth="1"/>
    <col min="6409" max="6411" width="17.28515625" style="3" customWidth="1"/>
    <col min="6412" max="6412" width="17.7109375" style="3" customWidth="1"/>
    <col min="6413" max="6413" width="15.140625" style="3" customWidth="1"/>
    <col min="6414" max="6414" width="14.5703125" style="3" customWidth="1"/>
    <col min="6415" max="6415" width="14.28515625" style="3" customWidth="1"/>
    <col min="6416" max="6656" width="11.42578125" style="3"/>
    <col min="6657" max="6657" width="8" style="3" customWidth="1"/>
    <col min="6658" max="6658" width="50.28515625" style="3" customWidth="1"/>
    <col min="6659" max="6660" width="20.85546875" style="3" customWidth="1"/>
    <col min="6661" max="6661" width="17.28515625" style="3" customWidth="1"/>
    <col min="6662" max="6662" width="18.140625" style="3" customWidth="1"/>
    <col min="6663" max="6664" width="20.140625" style="3" customWidth="1"/>
    <col min="6665" max="6667" width="17.28515625" style="3" customWidth="1"/>
    <col min="6668" max="6668" width="17.7109375" style="3" customWidth="1"/>
    <col min="6669" max="6669" width="15.140625" style="3" customWidth="1"/>
    <col min="6670" max="6670" width="14.5703125" style="3" customWidth="1"/>
    <col min="6671" max="6671" width="14.28515625" style="3" customWidth="1"/>
    <col min="6672" max="6912" width="11.42578125" style="3"/>
    <col min="6913" max="6913" width="8" style="3" customWidth="1"/>
    <col min="6914" max="6914" width="50.28515625" style="3" customWidth="1"/>
    <col min="6915" max="6916" width="20.85546875" style="3" customWidth="1"/>
    <col min="6917" max="6917" width="17.28515625" style="3" customWidth="1"/>
    <col min="6918" max="6918" width="18.140625" style="3" customWidth="1"/>
    <col min="6919" max="6920" width="20.140625" style="3" customWidth="1"/>
    <col min="6921" max="6923" width="17.28515625" style="3" customWidth="1"/>
    <col min="6924" max="6924" width="17.7109375" style="3" customWidth="1"/>
    <col min="6925" max="6925" width="15.140625" style="3" customWidth="1"/>
    <col min="6926" max="6926" width="14.5703125" style="3" customWidth="1"/>
    <col min="6927" max="6927" width="14.28515625" style="3" customWidth="1"/>
    <col min="6928" max="7168" width="11.42578125" style="3"/>
    <col min="7169" max="7169" width="8" style="3" customWidth="1"/>
    <col min="7170" max="7170" width="50.28515625" style="3" customWidth="1"/>
    <col min="7171" max="7172" width="20.85546875" style="3" customWidth="1"/>
    <col min="7173" max="7173" width="17.28515625" style="3" customWidth="1"/>
    <col min="7174" max="7174" width="18.140625" style="3" customWidth="1"/>
    <col min="7175" max="7176" width="20.140625" style="3" customWidth="1"/>
    <col min="7177" max="7179" width="17.28515625" style="3" customWidth="1"/>
    <col min="7180" max="7180" width="17.7109375" style="3" customWidth="1"/>
    <col min="7181" max="7181" width="15.140625" style="3" customWidth="1"/>
    <col min="7182" max="7182" width="14.5703125" style="3" customWidth="1"/>
    <col min="7183" max="7183" width="14.28515625" style="3" customWidth="1"/>
    <col min="7184" max="7424" width="11.42578125" style="3"/>
    <col min="7425" max="7425" width="8" style="3" customWidth="1"/>
    <col min="7426" max="7426" width="50.28515625" style="3" customWidth="1"/>
    <col min="7427" max="7428" width="20.85546875" style="3" customWidth="1"/>
    <col min="7429" max="7429" width="17.28515625" style="3" customWidth="1"/>
    <col min="7430" max="7430" width="18.140625" style="3" customWidth="1"/>
    <col min="7431" max="7432" width="20.140625" style="3" customWidth="1"/>
    <col min="7433" max="7435" width="17.28515625" style="3" customWidth="1"/>
    <col min="7436" max="7436" width="17.7109375" style="3" customWidth="1"/>
    <col min="7437" max="7437" width="15.140625" style="3" customWidth="1"/>
    <col min="7438" max="7438" width="14.5703125" style="3" customWidth="1"/>
    <col min="7439" max="7439" width="14.28515625" style="3" customWidth="1"/>
    <col min="7440" max="7680" width="11.42578125" style="3"/>
    <col min="7681" max="7681" width="8" style="3" customWidth="1"/>
    <col min="7682" max="7682" width="50.28515625" style="3" customWidth="1"/>
    <col min="7683" max="7684" width="20.85546875" style="3" customWidth="1"/>
    <col min="7685" max="7685" width="17.28515625" style="3" customWidth="1"/>
    <col min="7686" max="7686" width="18.140625" style="3" customWidth="1"/>
    <col min="7687" max="7688" width="20.140625" style="3" customWidth="1"/>
    <col min="7689" max="7691" width="17.28515625" style="3" customWidth="1"/>
    <col min="7692" max="7692" width="17.7109375" style="3" customWidth="1"/>
    <col min="7693" max="7693" width="15.140625" style="3" customWidth="1"/>
    <col min="7694" max="7694" width="14.5703125" style="3" customWidth="1"/>
    <col min="7695" max="7695" width="14.28515625" style="3" customWidth="1"/>
    <col min="7696" max="7936" width="11.42578125" style="3"/>
    <col min="7937" max="7937" width="8" style="3" customWidth="1"/>
    <col min="7938" max="7938" width="50.28515625" style="3" customWidth="1"/>
    <col min="7939" max="7940" width="20.85546875" style="3" customWidth="1"/>
    <col min="7941" max="7941" width="17.28515625" style="3" customWidth="1"/>
    <col min="7942" max="7942" width="18.140625" style="3" customWidth="1"/>
    <col min="7943" max="7944" width="20.140625" style="3" customWidth="1"/>
    <col min="7945" max="7947" width="17.28515625" style="3" customWidth="1"/>
    <col min="7948" max="7948" width="17.7109375" style="3" customWidth="1"/>
    <col min="7949" max="7949" width="15.140625" style="3" customWidth="1"/>
    <col min="7950" max="7950" width="14.5703125" style="3" customWidth="1"/>
    <col min="7951" max="7951" width="14.28515625" style="3" customWidth="1"/>
    <col min="7952" max="8192" width="11.42578125" style="3"/>
    <col min="8193" max="8193" width="8" style="3" customWidth="1"/>
    <col min="8194" max="8194" width="50.28515625" style="3" customWidth="1"/>
    <col min="8195" max="8196" width="20.85546875" style="3" customWidth="1"/>
    <col min="8197" max="8197" width="17.28515625" style="3" customWidth="1"/>
    <col min="8198" max="8198" width="18.140625" style="3" customWidth="1"/>
    <col min="8199" max="8200" width="20.140625" style="3" customWidth="1"/>
    <col min="8201" max="8203" width="17.28515625" style="3" customWidth="1"/>
    <col min="8204" max="8204" width="17.7109375" style="3" customWidth="1"/>
    <col min="8205" max="8205" width="15.140625" style="3" customWidth="1"/>
    <col min="8206" max="8206" width="14.5703125" style="3" customWidth="1"/>
    <col min="8207" max="8207" width="14.28515625" style="3" customWidth="1"/>
    <col min="8208" max="8448" width="11.42578125" style="3"/>
    <col min="8449" max="8449" width="8" style="3" customWidth="1"/>
    <col min="8450" max="8450" width="50.28515625" style="3" customWidth="1"/>
    <col min="8451" max="8452" width="20.85546875" style="3" customWidth="1"/>
    <col min="8453" max="8453" width="17.28515625" style="3" customWidth="1"/>
    <col min="8454" max="8454" width="18.140625" style="3" customWidth="1"/>
    <col min="8455" max="8456" width="20.140625" style="3" customWidth="1"/>
    <col min="8457" max="8459" width="17.28515625" style="3" customWidth="1"/>
    <col min="8460" max="8460" width="17.7109375" style="3" customWidth="1"/>
    <col min="8461" max="8461" width="15.140625" style="3" customWidth="1"/>
    <col min="8462" max="8462" width="14.5703125" style="3" customWidth="1"/>
    <col min="8463" max="8463" width="14.28515625" style="3" customWidth="1"/>
    <col min="8464" max="8704" width="11.42578125" style="3"/>
    <col min="8705" max="8705" width="8" style="3" customWidth="1"/>
    <col min="8706" max="8706" width="50.28515625" style="3" customWidth="1"/>
    <col min="8707" max="8708" width="20.85546875" style="3" customWidth="1"/>
    <col min="8709" max="8709" width="17.28515625" style="3" customWidth="1"/>
    <col min="8710" max="8710" width="18.140625" style="3" customWidth="1"/>
    <col min="8711" max="8712" width="20.140625" style="3" customWidth="1"/>
    <col min="8713" max="8715" width="17.28515625" style="3" customWidth="1"/>
    <col min="8716" max="8716" width="17.7109375" style="3" customWidth="1"/>
    <col min="8717" max="8717" width="15.140625" style="3" customWidth="1"/>
    <col min="8718" max="8718" width="14.5703125" style="3" customWidth="1"/>
    <col min="8719" max="8719" width="14.28515625" style="3" customWidth="1"/>
    <col min="8720" max="8960" width="11.42578125" style="3"/>
    <col min="8961" max="8961" width="8" style="3" customWidth="1"/>
    <col min="8962" max="8962" width="50.28515625" style="3" customWidth="1"/>
    <col min="8963" max="8964" width="20.85546875" style="3" customWidth="1"/>
    <col min="8965" max="8965" width="17.28515625" style="3" customWidth="1"/>
    <col min="8966" max="8966" width="18.140625" style="3" customWidth="1"/>
    <col min="8967" max="8968" width="20.140625" style="3" customWidth="1"/>
    <col min="8969" max="8971" width="17.28515625" style="3" customWidth="1"/>
    <col min="8972" max="8972" width="17.7109375" style="3" customWidth="1"/>
    <col min="8973" max="8973" width="15.140625" style="3" customWidth="1"/>
    <col min="8974" max="8974" width="14.5703125" style="3" customWidth="1"/>
    <col min="8975" max="8975" width="14.28515625" style="3" customWidth="1"/>
    <col min="8976" max="9216" width="11.42578125" style="3"/>
    <col min="9217" max="9217" width="8" style="3" customWidth="1"/>
    <col min="9218" max="9218" width="50.28515625" style="3" customWidth="1"/>
    <col min="9219" max="9220" width="20.85546875" style="3" customWidth="1"/>
    <col min="9221" max="9221" width="17.28515625" style="3" customWidth="1"/>
    <col min="9222" max="9222" width="18.140625" style="3" customWidth="1"/>
    <col min="9223" max="9224" width="20.140625" style="3" customWidth="1"/>
    <col min="9225" max="9227" width="17.28515625" style="3" customWidth="1"/>
    <col min="9228" max="9228" width="17.7109375" style="3" customWidth="1"/>
    <col min="9229" max="9229" width="15.140625" style="3" customWidth="1"/>
    <col min="9230" max="9230" width="14.5703125" style="3" customWidth="1"/>
    <col min="9231" max="9231" width="14.28515625" style="3" customWidth="1"/>
    <col min="9232" max="9472" width="11.42578125" style="3"/>
    <col min="9473" max="9473" width="8" style="3" customWidth="1"/>
    <col min="9474" max="9474" width="50.28515625" style="3" customWidth="1"/>
    <col min="9475" max="9476" width="20.85546875" style="3" customWidth="1"/>
    <col min="9477" max="9477" width="17.28515625" style="3" customWidth="1"/>
    <col min="9478" max="9478" width="18.140625" style="3" customWidth="1"/>
    <col min="9479" max="9480" width="20.140625" style="3" customWidth="1"/>
    <col min="9481" max="9483" width="17.28515625" style="3" customWidth="1"/>
    <col min="9484" max="9484" width="17.7109375" style="3" customWidth="1"/>
    <col min="9485" max="9485" width="15.140625" style="3" customWidth="1"/>
    <col min="9486" max="9486" width="14.5703125" style="3" customWidth="1"/>
    <col min="9487" max="9487" width="14.28515625" style="3" customWidth="1"/>
    <col min="9488" max="9728" width="11.42578125" style="3"/>
    <col min="9729" max="9729" width="8" style="3" customWidth="1"/>
    <col min="9730" max="9730" width="50.28515625" style="3" customWidth="1"/>
    <col min="9731" max="9732" width="20.85546875" style="3" customWidth="1"/>
    <col min="9733" max="9733" width="17.28515625" style="3" customWidth="1"/>
    <col min="9734" max="9734" width="18.140625" style="3" customWidth="1"/>
    <col min="9735" max="9736" width="20.140625" style="3" customWidth="1"/>
    <col min="9737" max="9739" width="17.28515625" style="3" customWidth="1"/>
    <col min="9740" max="9740" width="17.7109375" style="3" customWidth="1"/>
    <col min="9741" max="9741" width="15.140625" style="3" customWidth="1"/>
    <col min="9742" max="9742" width="14.5703125" style="3" customWidth="1"/>
    <col min="9743" max="9743" width="14.28515625" style="3" customWidth="1"/>
    <col min="9744" max="9984" width="11.42578125" style="3"/>
    <col min="9985" max="9985" width="8" style="3" customWidth="1"/>
    <col min="9986" max="9986" width="50.28515625" style="3" customWidth="1"/>
    <col min="9987" max="9988" width="20.85546875" style="3" customWidth="1"/>
    <col min="9989" max="9989" width="17.28515625" style="3" customWidth="1"/>
    <col min="9990" max="9990" width="18.140625" style="3" customWidth="1"/>
    <col min="9991" max="9992" width="20.140625" style="3" customWidth="1"/>
    <col min="9993" max="9995" width="17.28515625" style="3" customWidth="1"/>
    <col min="9996" max="9996" width="17.7109375" style="3" customWidth="1"/>
    <col min="9997" max="9997" width="15.140625" style="3" customWidth="1"/>
    <col min="9998" max="9998" width="14.5703125" style="3" customWidth="1"/>
    <col min="9999" max="9999" width="14.28515625" style="3" customWidth="1"/>
    <col min="10000" max="10240" width="11.42578125" style="3"/>
    <col min="10241" max="10241" width="8" style="3" customWidth="1"/>
    <col min="10242" max="10242" width="50.28515625" style="3" customWidth="1"/>
    <col min="10243" max="10244" width="20.85546875" style="3" customWidth="1"/>
    <col min="10245" max="10245" width="17.28515625" style="3" customWidth="1"/>
    <col min="10246" max="10246" width="18.140625" style="3" customWidth="1"/>
    <col min="10247" max="10248" width="20.140625" style="3" customWidth="1"/>
    <col min="10249" max="10251" width="17.28515625" style="3" customWidth="1"/>
    <col min="10252" max="10252" width="17.7109375" style="3" customWidth="1"/>
    <col min="10253" max="10253" width="15.140625" style="3" customWidth="1"/>
    <col min="10254" max="10254" width="14.5703125" style="3" customWidth="1"/>
    <col min="10255" max="10255" width="14.28515625" style="3" customWidth="1"/>
    <col min="10256" max="10496" width="11.42578125" style="3"/>
    <col min="10497" max="10497" width="8" style="3" customWidth="1"/>
    <col min="10498" max="10498" width="50.28515625" style="3" customWidth="1"/>
    <col min="10499" max="10500" width="20.85546875" style="3" customWidth="1"/>
    <col min="10501" max="10501" width="17.28515625" style="3" customWidth="1"/>
    <col min="10502" max="10502" width="18.140625" style="3" customWidth="1"/>
    <col min="10503" max="10504" width="20.140625" style="3" customWidth="1"/>
    <col min="10505" max="10507" width="17.28515625" style="3" customWidth="1"/>
    <col min="10508" max="10508" width="17.7109375" style="3" customWidth="1"/>
    <col min="10509" max="10509" width="15.140625" style="3" customWidth="1"/>
    <col min="10510" max="10510" width="14.5703125" style="3" customWidth="1"/>
    <col min="10511" max="10511" width="14.28515625" style="3" customWidth="1"/>
    <col min="10512" max="10752" width="11.42578125" style="3"/>
    <col min="10753" max="10753" width="8" style="3" customWidth="1"/>
    <col min="10754" max="10754" width="50.28515625" style="3" customWidth="1"/>
    <col min="10755" max="10756" width="20.85546875" style="3" customWidth="1"/>
    <col min="10757" max="10757" width="17.28515625" style="3" customWidth="1"/>
    <col min="10758" max="10758" width="18.140625" style="3" customWidth="1"/>
    <col min="10759" max="10760" width="20.140625" style="3" customWidth="1"/>
    <col min="10761" max="10763" width="17.28515625" style="3" customWidth="1"/>
    <col min="10764" max="10764" width="17.7109375" style="3" customWidth="1"/>
    <col min="10765" max="10765" width="15.140625" style="3" customWidth="1"/>
    <col min="10766" max="10766" width="14.5703125" style="3" customWidth="1"/>
    <col min="10767" max="10767" width="14.28515625" style="3" customWidth="1"/>
    <col min="10768" max="11008" width="11.42578125" style="3"/>
    <col min="11009" max="11009" width="8" style="3" customWidth="1"/>
    <col min="11010" max="11010" width="50.28515625" style="3" customWidth="1"/>
    <col min="11011" max="11012" width="20.85546875" style="3" customWidth="1"/>
    <col min="11013" max="11013" width="17.28515625" style="3" customWidth="1"/>
    <col min="11014" max="11014" width="18.140625" style="3" customWidth="1"/>
    <col min="11015" max="11016" width="20.140625" style="3" customWidth="1"/>
    <col min="11017" max="11019" width="17.28515625" style="3" customWidth="1"/>
    <col min="11020" max="11020" width="17.7109375" style="3" customWidth="1"/>
    <col min="11021" max="11021" width="15.140625" style="3" customWidth="1"/>
    <col min="11022" max="11022" width="14.5703125" style="3" customWidth="1"/>
    <col min="11023" max="11023" width="14.28515625" style="3" customWidth="1"/>
    <col min="11024" max="11264" width="11.42578125" style="3"/>
    <col min="11265" max="11265" width="8" style="3" customWidth="1"/>
    <col min="11266" max="11266" width="50.28515625" style="3" customWidth="1"/>
    <col min="11267" max="11268" width="20.85546875" style="3" customWidth="1"/>
    <col min="11269" max="11269" width="17.28515625" style="3" customWidth="1"/>
    <col min="11270" max="11270" width="18.140625" style="3" customWidth="1"/>
    <col min="11271" max="11272" width="20.140625" style="3" customWidth="1"/>
    <col min="11273" max="11275" width="17.28515625" style="3" customWidth="1"/>
    <col min="11276" max="11276" width="17.7109375" style="3" customWidth="1"/>
    <col min="11277" max="11277" width="15.140625" style="3" customWidth="1"/>
    <col min="11278" max="11278" width="14.5703125" style="3" customWidth="1"/>
    <col min="11279" max="11279" width="14.28515625" style="3" customWidth="1"/>
    <col min="11280" max="11520" width="11.42578125" style="3"/>
    <col min="11521" max="11521" width="8" style="3" customWidth="1"/>
    <col min="11522" max="11522" width="50.28515625" style="3" customWidth="1"/>
    <col min="11523" max="11524" width="20.85546875" style="3" customWidth="1"/>
    <col min="11525" max="11525" width="17.28515625" style="3" customWidth="1"/>
    <col min="11526" max="11526" width="18.140625" style="3" customWidth="1"/>
    <col min="11527" max="11528" width="20.140625" style="3" customWidth="1"/>
    <col min="11529" max="11531" width="17.28515625" style="3" customWidth="1"/>
    <col min="11532" max="11532" width="17.7109375" style="3" customWidth="1"/>
    <col min="11533" max="11533" width="15.140625" style="3" customWidth="1"/>
    <col min="11534" max="11534" width="14.5703125" style="3" customWidth="1"/>
    <col min="11535" max="11535" width="14.28515625" style="3" customWidth="1"/>
    <col min="11536" max="11776" width="11.42578125" style="3"/>
    <col min="11777" max="11777" width="8" style="3" customWidth="1"/>
    <col min="11778" max="11778" width="50.28515625" style="3" customWidth="1"/>
    <col min="11779" max="11780" width="20.85546875" style="3" customWidth="1"/>
    <col min="11781" max="11781" width="17.28515625" style="3" customWidth="1"/>
    <col min="11782" max="11782" width="18.140625" style="3" customWidth="1"/>
    <col min="11783" max="11784" width="20.140625" style="3" customWidth="1"/>
    <col min="11785" max="11787" width="17.28515625" style="3" customWidth="1"/>
    <col min="11788" max="11788" width="17.7109375" style="3" customWidth="1"/>
    <col min="11789" max="11789" width="15.140625" style="3" customWidth="1"/>
    <col min="11790" max="11790" width="14.5703125" style="3" customWidth="1"/>
    <col min="11791" max="11791" width="14.28515625" style="3" customWidth="1"/>
    <col min="11792" max="12032" width="11.42578125" style="3"/>
    <col min="12033" max="12033" width="8" style="3" customWidth="1"/>
    <col min="12034" max="12034" width="50.28515625" style="3" customWidth="1"/>
    <col min="12035" max="12036" width="20.85546875" style="3" customWidth="1"/>
    <col min="12037" max="12037" width="17.28515625" style="3" customWidth="1"/>
    <col min="12038" max="12038" width="18.140625" style="3" customWidth="1"/>
    <col min="12039" max="12040" width="20.140625" style="3" customWidth="1"/>
    <col min="12041" max="12043" width="17.28515625" style="3" customWidth="1"/>
    <col min="12044" max="12044" width="17.7109375" style="3" customWidth="1"/>
    <col min="12045" max="12045" width="15.140625" style="3" customWidth="1"/>
    <col min="12046" max="12046" width="14.5703125" style="3" customWidth="1"/>
    <col min="12047" max="12047" width="14.28515625" style="3" customWidth="1"/>
    <col min="12048" max="12288" width="11.42578125" style="3"/>
    <col min="12289" max="12289" width="8" style="3" customWidth="1"/>
    <col min="12290" max="12290" width="50.28515625" style="3" customWidth="1"/>
    <col min="12291" max="12292" width="20.85546875" style="3" customWidth="1"/>
    <col min="12293" max="12293" width="17.28515625" style="3" customWidth="1"/>
    <col min="12294" max="12294" width="18.140625" style="3" customWidth="1"/>
    <col min="12295" max="12296" width="20.140625" style="3" customWidth="1"/>
    <col min="12297" max="12299" width="17.28515625" style="3" customWidth="1"/>
    <col min="12300" max="12300" width="17.7109375" style="3" customWidth="1"/>
    <col min="12301" max="12301" width="15.140625" style="3" customWidth="1"/>
    <col min="12302" max="12302" width="14.5703125" style="3" customWidth="1"/>
    <col min="12303" max="12303" width="14.28515625" style="3" customWidth="1"/>
    <col min="12304" max="12544" width="11.42578125" style="3"/>
    <col min="12545" max="12545" width="8" style="3" customWidth="1"/>
    <col min="12546" max="12546" width="50.28515625" style="3" customWidth="1"/>
    <col min="12547" max="12548" width="20.85546875" style="3" customWidth="1"/>
    <col min="12549" max="12549" width="17.28515625" style="3" customWidth="1"/>
    <col min="12550" max="12550" width="18.140625" style="3" customWidth="1"/>
    <col min="12551" max="12552" width="20.140625" style="3" customWidth="1"/>
    <col min="12553" max="12555" width="17.28515625" style="3" customWidth="1"/>
    <col min="12556" max="12556" width="17.7109375" style="3" customWidth="1"/>
    <col min="12557" max="12557" width="15.140625" style="3" customWidth="1"/>
    <col min="12558" max="12558" width="14.5703125" style="3" customWidth="1"/>
    <col min="12559" max="12559" width="14.28515625" style="3" customWidth="1"/>
    <col min="12560" max="12800" width="11.42578125" style="3"/>
    <col min="12801" max="12801" width="8" style="3" customWidth="1"/>
    <col min="12802" max="12802" width="50.28515625" style="3" customWidth="1"/>
    <col min="12803" max="12804" width="20.85546875" style="3" customWidth="1"/>
    <col min="12805" max="12805" width="17.28515625" style="3" customWidth="1"/>
    <col min="12806" max="12806" width="18.140625" style="3" customWidth="1"/>
    <col min="12807" max="12808" width="20.140625" style="3" customWidth="1"/>
    <col min="12809" max="12811" width="17.28515625" style="3" customWidth="1"/>
    <col min="12812" max="12812" width="17.7109375" style="3" customWidth="1"/>
    <col min="12813" max="12813" width="15.140625" style="3" customWidth="1"/>
    <col min="12814" max="12814" width="14.5703125" style="3" customWidth="1"/>
    <col min="12815" max="12815" width="14.28515625" style="3" customWidth="1"/>
    <col min="12816" max="13056" width="11.42578125" style="3"/>
    <col min="13057" max="13057" width="8" style="3" customWidth="1"/>
    <col min="13058" max="13058" width="50.28515625" style="3" customWidth="1"/>
    <col min="13059" max="13060" width="20.85546875" style="3" customWidth="1"/>
    <col min="13061" max="13061" width="17.28515625" style="3" customWidth="1"/>
    <col min="13062" max="13062" width="18.140625" style="3" customWidth="1"/>
    <col min="13063" max="13064" width="20.140625" style="3" customWidth="1"/>
    <col min="13065" max="13067" width="17.28515625" style="3" customWidth="1"/>
    <col min="13068" max="13068" width="17.7109375" style="3" customWidth="1"/>
    <col min="13069" max="13069" width="15.140625" style="3" customWidth="1"/>
    <col min="13070" max="13070" width="14.5703125" style="3" customWidth="1"/>
    <col min="13071" max="13071" width="14.28515625" style="3" customWidth="1"/>
    <col min="13072" max="13312" width="11.42578125" style="3"/>
    <col min="13313" max="13313" width="8" style="3" customWidth="1"/>
    <col min="13314" max="13314" width="50.28515625" style="3" customWidth="1"/>
    <col min="13315" max="13316" width="20.85546875" style="3" customWidth="1"/>
    <col min="13317" max="13317" width="17.28515625" style="3" customWidth="1"/>
    <col min="13318" max="13318" width="18.140625" style="3" customWidth="1"/>
    <col min="13319" max="13320" width="20.140625" style="3" customWidth="1"/>
    <col min="13321" max="13323" width="17.28515625" style="3" customWidth="1"/>
    <col min="13324" max="13324" width="17.7109375" style="3" customWidth="1"/>
    <col min="13325" max="13325" width="15.140625" style="3" customWidth="1"/>
    <col min="13326" max="13326" width="14.5703125" style="3" customWidth="1"/>
    <col min="13327" max="13327" width="14.28515625" style="3" customWidth="1"/>
    <col min="13328" max="13568" width="11.42578125" style="3"/>
    <col min="13569" max="13569" width="8" style="3" customWidth="1"/>
    <col min="13570" max="13570" width="50.28515625" style="3" customWidth="1"/>
    <col min="13571" max="13572" width="20.85546875" style="3" customWidth="1"/>
    <col min="13573" max="13573" width="17.28515625" style="3" customWidth="1"/>
    <col min="13574" max="13574" width="18.140625" style="3" customWidth="1"/>
    <col min="13575" max="13576" width="20.140625" style="3" customWidth="1"/>
    <col min="13577" max="13579" width="17.28515625" style="3" customWidth="1"/>
    <col min="13580" max="13580" width="17.7109375" style="3" customWidth="1"/>
    <col min="13581" max="13581" width="15.140625" style="3" customWidth="1"/>
    <col min="13582" max="13582" width="14.5703125" style="3" customWidth="1"/>
    <col min="13583" max="13583" width="14.28515625" style="3" customWidth="1"/>
    <col min="13584" max="13824" width="11.42578125" style="3"/>
    <col min="13825" max="13825" width="8" style="3" customWidth="1"/>
    <col min="13826" max="13826" width="50.28515625" style="3" customWidth="1"/>
    <col min="13827" max="13828" width="20.85546875" style="3" customWidth="1"/>
    <col min="13829" max="13829" width="17.28515625" style="3" customWidth="1"/>
    <col min="13830" max="13830" width="18.140625" style="3" customWidth="1"/>
    <col min="13831" max="13832" width="20.140625" style="3" customWidth="1"/>
    <col min="13833" max="13835" width="17.28515625" style="3" customWidth="1"/>
    <col min="13836" max="13836" width="17.7109375" style="3" customWidth="1"/>
    <col min="13837" max="13837" width="15.140625" style="3" customWidth="1"/>
    <col min="13838" max="13838" width="14.5703125" style="3" customWidth="1"/>
    <col min="13839" max="13839" width="14.28515625" style="3" customWidth="1"/>
    <col min="13840" max="14080" width="11.42578125" style="3"/>
    <col min="14081" max="14081" width="8" style="3" customWidth="1"/>
    <col min="14082" max="14082" width="50.28515625" style="3" customWidth="1"/>
    <col min="14083" max="14084" width="20.85546875" style="3" customWidth="1"/>
    <col min="14085" max="14085" width="17.28515625" style="3" customWidth="1"/>
    <col min="14086" max="14086" width="18.140625" style="3" customWidth="1"/>
    <col min="14087" max="14088" width="20.140625" style="3" customWidth="1"/>
    <col min="14089" max="14091" width="17.28515625" style="3" customWidth="1"/>
    <col min="14092" max="14092" width="17.7109375" style="3" customWidth="1"/>
    <col min="14093" max="14093" width="15.140625" style="3" customWidth="1"/>
    <col min="14094" max="14094" width="14.5703125" style="3" customWidth="1"/>
    <col min="14095" max="14095" width="14.28515625" style="3" customWidth="1"/>
    <col min="14096" max="14336" width="11.42578125" style="3"/>
    <col min="14337" max="14337" width="8" style="3" customWidth="1"/>
    <col min="14338" max="14338" width="50.28515625" style="3" customWidth="1"/>
    <col min="14339" max="14340" width="20.85546875" style="3" customWidth="1"/>
    <col min="14341" max="14341" width="17.28515625" style="3" customWidth="1"/>
    <col min="14342" max="14342" width="18.140625" style="3" customWidth="1"/>
    <col min="14343" max="14344" width="20.140625" style="3" customWidth="1"/>
    <col min="14345" max="14347" width="17.28515625" style="3" customWidth="1"/>
    <col min="14348" max="14348" width="17.7109375" style="3" customWidth="1"/>
    <col min="14349" max="14349" width="15.140625" style="3" customWidth="1"/>
    <col min="14350" max="14350" width="14.5703125" style="3" customWidth="1"/>
    <col min="14351" max="14351" width="14.28515625" style="3" customWidth="1"/>
    <col min="14352" max="14592" width="11.42578125" style="3"/>
    <col min="14593" max="14593" width="8" style="3" customWidth="1"/>
    <col min="14594" max="14594" width="50.28515625" style="3" customWidth="1"/>
    <col min="14595" max="14596" width="20.85546875" style="3" customWidth="1"/>
    <col min="14597" max="14597" width="17.28515625" style="3" customWidth="1"/>
    <col min="14598" max="14598" width="18.140625" style="3" customWidth="1"/>
    <col min="14599" max="14600" width="20.140625" style="3" customWidth="1"/>
    <col min="14601" max="14603" width="17.28515625" style="3" customWidth="1"/>
    <col min="14604" max="14604" width="17.7109375" style="3" customWidth="1"/>
    <col min="14605" max="14605" width="15.140625" style="3" customWidth="1"/>
    <col min="14606" max="14606" width="14.5703125" style="3" customWidth="1"/>
    <col min="14607" max="14607" width="14.28515625" style="3" customWidth="1"/>
    <col min="14608" max="14848" width="11.42578125" style="3"/>
    <col min="14849" max="14849" width="8" style="3" customWidth="1"/>
    <col min="14850" max="14850" width="50.28515625" style="3" customWidth="1"/>
    <col min="14851" max="14852" width="20.85546875" style="3" customWidth="1"/>
    <col min="14853" max="14853" width="17.28515625" style="3" customWidth="1"/>
    <col min="14854" max="14854" width="18.140625" style="3" customWidth="1"/>
    <col min="14855" max="14856" width="20.140625" style="3" customWidth="1"/>
    <col min="14857" max="14859" width="17.28515625" style="3" customWidth="1"/>
    <col min="14860" max="14860" width="17.7109375" style="3" customWidth="1"/>
    <col min="14861" max="14861" width="15.140625" style="3" customWidth="1"/>
    <col min="14862" max="14862" width="14.5703125" style="3" customWidth="1"/>
    <col min="14863" max="14863" width="14.28515625" style="3" customWidth="1"/>
    <col min="14864" max="15104" width="11.42578125" style="3"/>
    <col min="15105" max="15105" width="8" style="3" customWidth="1"/>
    <col min="15106" max="15106" width="50.28515625" style="3" customWidth="1"/>
    <col min="15107" max="15108" width="20.85546875" style="3" customWidth="1"/>
    <col min="15109" max="15109" width="17.28515625" style="3" customWidth="1"/>
    <col min="15110" max="15110" width="18.140625" style="3" customWidth="1"/>
    <col min="15111" max="15112" width="20.140625" style="3" customWidth="1"/>
    <col min="15113" max="15115" width="17.28515625" style="3" customWidth="1"/>
    <col min="15116" max="15116" width="17.7109375" style="3" customWidth="1"/>
    <col min="15117" max="15117" width="15.140625" style="3" customWidth="1"/>
    <col min="15118" max="15118" width="14.5703125" style="3" customWidth="1"/>
    <col min="15119" max="15119" width="14.28515625" style="3" customWidth="1"/>
    <col min="15120" max="15360" width="11.42578125" style="3"/>
    <col min="15361" max="15361" width="8" style="3" customWidth="1"/>
    <col min="15362" max="15362" width="50.28515625" style="3" customWidth="1"/>
    <col min="15363" max="15364" width="20.85546875" style="3" customWidth="1"/>
    <col min="15365" max="15365" width="17.28515625" style="3" customWidth="1"/>
    <col min="15366" max="15366" width="18.140625" style="3" customWidth="1"/>
    <col min="15367" max="15368" width="20.140625" style="3" customWidth="1"/>
    <col min="15369" max="15371" width="17.28515625" style="3" customWidth="1"/>
    <col min="15372" max="15372" width="17.7109375" style="3" customWidth="1"/>
    <col min="15373" max="15373" width="15.140625" style="3" customWidth="1"/>
    <col min="15374" max="15374" width="14.5703125" style="3" customWidth="1"/>
    <col min="15375" max="15375" width="14.28515625" style="3" customWidth="1"/>
    <col min="15376" max="15616" width="11.42578125" style="3"/>
    <col min="15617" max="15617" width="8" style="3" customWidth="1"/>
    <col min="15618" max="15618" width="50.28515625" style="3" customWidth="1"/>
    <col min="15619" max="15620" width="20.85546875" style="3" customWidth="1"/>
    <col min="15621" max="15621" width="17.28515625" style="3" customWidth="1"/>
    <col min="15622" max="15622" width="18.140625" style="3" customWidth="1"/>
    <col min="15623" max="15624" width="20.140625" style="3" customWidth="1"/>
    <col min="15625" max="15627" width="17.28515625" style="3" customWidth="1"/>
    <col min="15628" max="15628" width="17.7109375" style="3" customWidth="1"/>
    <col min="15629" max="15629" width="15.140625" style="3" customWidth="1"/>
    <col min="15630" max="15630" width="14.5703125" style="3" customWidth="1"/>
    <col min="15631" max="15631" width="14.28515625" style="3" customWidth="1"/>
    <col min="15632" max="15872" width="11.42578125" style="3"/>
    <col min="15873" max="15873" width="8" style="3" customWidth="1"/>
    <col min="15874" max="15874" width="50.28515625" style="3" customWidth="1"/>
    <col min="15875" max="15876" width="20.85546875" style="3" customWidth="1"/>
    <col min="15877" max="15877" width="17.28515625" style="3" customWidth="1"/>
    <col min="15878" max="15878" width="18.140625" style="3" customWidth="1"/>
    <col min="15879" max="15880" width="20.140625" style="3" customWidth="1"/>
    <col min="15881" max="15883" width="17.28515625" style="3" customWidth="1"/>
    <col min="15884" max="15884" width="17.7109375" style="3" customWidth="1"/>
    <col min="15885" max="15885" width="15.140625" style="3" customWidth="1"/>
    <col min="15886" max="15886" width="14.5703125" style="3" customWidth="1"/>
    <col min="15887" max="15887" width="14.28515625" style="3" customWidth="1"/>
    <col min="15888" max="16128" width="11.42578125" style="3"/>
    <col min="16129" max="16129" width="8" style="3" customWidth="1"/>
    <col min="16130" max="16130" width="50.28515625" style="3" customWidth="1"/>
    <col min="16131" max="16132" width="20.85546875" style="3" customWidth="1"/>
    <col min="16133" max="16133" width="17.28515625" style="3" customWidth="1"/>
    <col min="16134" max="16134" width="18.140625" style="3" customWidth="1"/>
    <col min="16135" max="16136" width="20.140625" style="3" customWidth="1"/>
    <col min="16137" max="16139" width="17.28515625" style="3" customWidth="1"/>
    <col min="16140" max="16140" width="17.7109375" style="3" customWidth="1"/>
    <col min="16141" max="16141" width="15.140625" style="3" customWidth="1"/>
    <col min="16142" max="16142" width="14.5703125" style="3" customWidth="1"/>
    <col min="16143" max="16143" width="14.28515625" style="3" customWidth="1"/>
    <col min="16144" max="16384" width="11.42578125" style="3"/>
  </cols>
  <sheetData>
    <row r="1" spans="1:11" x14ac:dyDescent="0.25">
      <c r="B1" s="2" t="s">
        <v>120</v>
      </c>
    </row>
    <row r="2" spans="1:11" ht="15.75" thickBot="1" x14ac:dyDescent="0.3">
      <c r="A2" s="4" t="s">
        <v>1</v>
      </c>
      <c r="B2" s="5"/>
      <c r="C2" s="5"/>
      <c r="D2" s="5"/>
      <c r="E2" s="5"/>
      <c r="F2" s="5"/>
      <c r="G2" s="5"/>
      <c r="H2" s="5"/>
      <c r="I2" s="5"/>
      <c r="J2" s="5"/>
      <c r="K2" s="5"/>
    </row>
    <row r="3" spans="1:11" ht="18.75" customHeight="1" thickTop="1" x14ac:dyDescent="0.25">
      <c r="A3" s="6"/>
      <c r="B3" s="7" t="s">
        <v>2</v>
      </c>
      <c r="C3" s="125" t="s">
        <v>3</v>
      </c>
      <c r="D3" s="127"/>
      <c r="E3" s="8"/>
      <c r="F3" s="103"/>
      <c r="G3" s="103"/>
      <c r="H3" s="103"/>
      <c r="I3" s="8"/>
      <c r="J3" s="8"/>
      <c r="K3" s="3"/>
    </row>
    <row r="4" spans="1:11" ht="21" customHeight="1" x14ac:dyDescent="0.25">
      <c r="A4" s="10"/>
      <c r="B4" s="11" t="s">
        <v>4</v>
      </c>
      <c r="C4" s="111"/>
      <c r="D4" s="113"/>
      <c r="E4" s="8"/>
      <c r="F4" s="103"/>
      <c r="G4" s="103"/>
      <c r="H4" s="103"/>
      <c r="I4" s="8"/>
      <c r="J4" s="8"/>
      <c r="K4" s="3"/>
    </row>
    <row r="5" spans="1:11" s="15" customFormat="1" ht="39" customHeight="1" x14ac:dyDescent="0.25">
      <c r="A5" s="104" t="s">
        <v>5</v>
      </c>
      <c r="B5" s="106" t="s">
        <v>6</v>
      </c>
      <c r="C5" s="12" t="s">
        <v>7</v>
      </c>
      <c r="D5" s="13" t="s">
        <v>8</v>
      </c>
      <c r="E5" s="14"/>
      <c r="F5" s="14"/>
      <c r="H5" s="14"/>
      <c r="I5" s="14"/>
      <c r="J5" s="14"/>
    </row>
    <row r="6" spans="1:11" s="15" customFormat="1" x14ac:dyDescent="0.25">
      <c r="A6" s="105"/>
      <c r="B6" s="107"/>
      <c r="C6" s="12" t="s">
        <v>9</v>
      </c>
      <c r="D6" s="13" t="s">
        <v>9</v>
      </c>
      <c r="E6" s="14"/>
      <c r="F6" s="14"/>
      <c r="H6" s="14"/>
      <c r="I6" s="14"/>
      <c r="J6" s="14"/>
    </row>
    <row r="7" spans="1:11" x14ac:dyDescent="0.25">
      <c r="A7" s="16" t="s">
        <v>10</v>
      </c>
      <c r="B7" s="17" t="s">
        <v>11</v>
      </c>
      <c r="C7" s="18">
        <v>3753.8</v>
      </c>
      <c r="D7" s="19">
        <v>3622.64</v>
      </c>
      <c r="E7" s="20"/>
      <c r="F7" s="21"/>
      <c r="H7" s="21"/>
      <c r="I7" s="21"/>
      <c r="J7" s="21"/>
      <c r="K7" s="3"/>
    </row>
    <row r="8" spans="1:11" x14ac:dyDescent="0.25">
      <c r="A8" s="16" t="s">
        <v>12</v>
      </c>
      <c r="B8" s="17" t="s">
        <v>13</v>
      </c>
      <c r="C8" s="18" t="s">
        <v>14</v>
      </c>
      <c r="D8" s="19" t="s">
        <v>14</v>
      </c>
      <c r="E8" s="20"/>
      <c r="F8" s="22"/>
      <c r="H8" s="22"/>
      <c r="I8" s="22"/>
      <c r="J8" s="22"/>
      <c r="K8" s="3"/>
    </row>
    <row r="9" spans="1:11" x14ac:dyDescent="0.25">
      <c r="A9" s="16" t="s">
        <v>15</v>
      </c>
      <c r="B9" s="17" t="s">
        <v>16</v>
      </c>
      <c r="C9" s="23">
        <v>18.582266130890762</v>
      </c>
      <c r="D9" s="24">
        <v>18.582266130890762</v>
      </c>
      <c r="E9" s="20"/>
      <c r="F9" s="22"/>
      <c r="H9" s="22"/>
      <c r="I9" s="22"/>
      <c r="J9" s="22"/>
      <c r="K9" s="3"/>
    </row>
    <row r="10" spans="1:11" x14ac:dyDescent="0.25">
      <c r="A10" s="16" t="s">
        <v>17</v>
      </c>
      <c r="B10" s="17" t="s">
        <v>18</v>
      </c>
      <c r="C10" s="23">
        <v>65.472307442355259</v>
      </c>
      <c r="D10" s="24">
        <v>65.472307442355259</v>
      </c>
      <c r="E10" s="20"/>
      <c r="F10" s="22"/>
      <c r="H10" s="22"/>
      <c r="I10" s="22"/>
      <c r="J10" s="22"/>
      <c r="K10" s="3"/>
    </row>
    <row r="11" spans="1:11" x14ac:dyDescent="0.25">
      <c r="A11" s="16" t="s">
        <v>19</v>
      </c>
      <c r="B11" s="17" t="s">
        <v>20</v>
      </c>
      <c r="C11" s="23">
        <v>3.9253300000000007</v>
      </c>
      <c r="D11" s="24">
        <v>3.9253300000000007</v>
      </c>
      <c r="E11" s="20"/>
      <c r="F11" s="22"/>
      <c r="H11" s="22"/>
      <c r="I11" s="22"/>
      <c r="J11" s="22"/>
      <c r="K11" s="3"/>
    </row>
    <row r="12" spans="1:11" x14ac:dyDescent="0.25">
      <c r="A12" s="25" t="s">
        <v>21</v>
      </c>
      <c r="B12" s="26" t="s">
        <v>22</v>
      </c>
      <c r="C12" s="27">
        <v>3841.779903573246</v>
      </c>
      <c r="D12" s="28">
        <v>3710.6199035732461</v>
      </c>
      <c r="E12" s="20"/>
      <c r="F12" s="22"/>
      <c r="H12" s="22"/>
      <c r="I12" s="22"/>
      <c r="J12" s="22"/>
      <c r="K12" s="3"/>
    </row>
    <row r="13" spans="1:11" x14ac:dyDescent="0.25">
      <c r="A13" s="16" t="s">
        <v>23</v>
      </c>
      <c r="B13" s="17" t="s">
        <v>24</v>
      </c>
      <c r="C13" s="29" t="s">
        <v>25</v>
      </c>
      <c r="D13" s="24" t="s">
        <v>25</v>
      </c>
      <c r="E13" s="20"/>
      <c r="F13" s="22"/>
      <c r="H13" s="22"/>
      <c r="I13" s="22"/>
      <c r="J13" s="22"/>
      <c r="K13" s="3"/>
    </row>
    <row r="14" spans="1:11" x14ac:dyDescent="0.25">
      <c r="A14" s="16" t="s">
        <v>26</v>
      </c>
      <c r="B14" s="17" t="s">
        <v>27</v>
      </c>
      <c r="C14" s="23" t="s">
        <v>28</v>
      </c>
      <c r="D14" s="24" t="s">
        <v>28</v>
      </c>
      <c r="E14" s="20"/>
      <c r="F14" s="22"/>
      <c r="H14" s="22"/>
      <c r="I14" s="22"/>
      <c r="J14" s="22"/>
      <c r="K14" s="3"/>
    </row>
    <row r="15" spans="1:11" x14ac:dyDescent="0.25">
      <c r="A15" s="25" t="s">
        <v>29</v>
      </c>
      <c r="B15" s="26" t="s">
        <v>30</v>
      </c>
      <c r="C15" s="27">
        <v>3841.779903573246</v>
      </c>
      <c r="D15" s="28">
        <v>3710.6199035732461</v>
      </c>
      <c r="E15" s="20"/>
      <c r="F15" s="30"/>
      <c r="H15" s="22"/>
      <c r="I15" s="22"/>
      <c r="J15" s="22"/>
      <c r="K15" s="3"/>
    </row>
    <row r="16" spans="1:11" x14ac:dyDescent="0.25">
      <c r="A16" s="16" t="s">
        <v>31</v>
      </c>
      <c r="B16" s="17" t="s">
        <v>32</v>
      </c>
      <c r="C16" s="29" t="s">
        <v>25</v>
      </c>
      <c r="D16" s="24" t="s">
        <v>25</v>
      </c>
      <c r="E16" s="20"/>
      <c r="F16" s="22"/>
      <c r="H16" s="22"/>
      <c r="I16" s="22"/>
      <c r="J16" s="22"/>
      <c r="K16" s="3"/>
    </row>
    <row r="17" spans="1:13" x14ac:dyDescent="0.25">
      <c r="A17" s="16" t="s">
        <v>33</v>
      </c>
      <c r="B17" s="17" t="s">
        <v>34</v>
      </c>
      <c r="C17" s="18" t="s">
        <v>35</v>
      </c>
      <c r="D17" s="24" t="s">
        <v>36</v>
      </c>
      <c r="E17" s="20"/>
      <c r="F17" s="22"/>
      <c r="H17" s="22"/>
      <c r="I17" s="22"/>
      <c r="J17" s="22"/>
      <c r="K17" s="3"/>
    </row>
    <row r="18" spans="1:13" x14ac:dyDescent="0.25">
      <c r="A18" s="16" t="s">
        <v>37</v>
      </c>
      <c r="B18" s="17" t="s">
        <v>38</v>
      </c>
      <c r="C18" s="18" t="s">
        <v>39</v>
      </c>
      <c r="D18" s="24" t="s">
        <v>39</v>
      </c>
      <c r="E18" s="20"/>
      <c r="F18" s="22"/>
      <c r="H18" s="22"/>
      <c r="I18" s="22"/>
      <c r="J18" s="22"/>
      <c r="K18" s="3"/>
    </row>
    <row r="19" spans="1:13" ht="27" customHeight="1" thickBot="1" x14ac:dyDescent="0.3">
      <c r="A19" s="31" t="s">
        <v>40</v>
      </c>
      <c r="B19" s="32" t="s">
        <v>41</v>
      </c>
      <c r="C19" s="33"/>
      <c r="D19" s="34"/>
      <c r="E19" s="20"/>
      <c r="F19" s="22"/>
      <c r="H19" s="22"/>
      <c r="I19" s="22"/>
      <c r="J19" s="22"/>
      <c r="K19" s="3"/>
    </row>
    <row r="20" spans="1:13" ht="15.75" thickTop="1" x14ac:dyDescent="0.25">
      <c r="A20" s="35"/>
      <c r="B20" s="36"/>
      <c r="C20" s="37"/>
      <c r="D20" s="37"/>
      <c r="E20" s="37"/>
      <c r="F20" s="37"/>
      <c r="G20" s="37"/>
      <c r="H20" s="37"/>
      <c r="I20" s="37"/>
      <c r="J20" s="37"/>
      <c r="K20" s="37"/>
    </row>
    <row r="21" spans="1:13" ht="15" customHeight="1" x14ac:dyDescent="0.25">
      <c r="A21" s="38"/>
      <c r="B21" s="39" t="s">
        <v>42</v>
      </c>
      <c r="C21" s="40"/>
      <c r="D21" s="40"/>
      <c r="E21" s="40"/>
      <c r="F21" s="40"/>
      <c r="G21" s="40"/>
      <c r="H21" s="40"/>
      <c r="I21" s="40"/>
      <c r="J21" s="40"/>
      <c r="K21" s="40"/>
    </row>
    <row r="22" spans="1:13" ht="15" customHeight="1" x14ac:dyDescent="0.25">
      <c r="A22" s="41" t="s">
        <v>43</v>
      </c>
      <c r="B22" s="98" t="s">
        <v>44</v>
      </c>
      <c r="C22" s="98"/>
      <c r="D22" s="98"/>
      <c r="E22" s="98"/>
      <c r="F22" s="98"/>
      <c r="G22" s="98"/>
      <c r="H22" s="98"/>
      <c r="I22" s="98"/>
      <c r="J22" s="42"/>
      <c r="K22" s="42"/>
    </row>
    <row r="23" spans="1:13" ht="15" customHeight="1" x14ac:dyDescent="0.25">
      <c r="A23" s="41" t="s">
        <v>14</v>
      </c>
      <c r="B23" s="98" t="s">
        <v>45</v>
      </c>
      <c r="C23" s="98"/>
      <c r="D23" s="98"/>
      <c r="E23" s="98"/>
      <c r="F23" s="98"/>
      <c r="G23" s="98"/>
      <c r="H23" s="98"/>
      <c r="I23" s="98"/>
      <c r="J23" s="42"/>
      <c r="K23" s="42"/>
    </row>
    <row r="24" spans="1:13" ht="15" customHeight="1" x14ac:dyDescent="0.25">
      <c r="A24" s="41"/>
      <c r="B24" s="98" t="s">
        <v>46</v>
      </c>
      <c r="C24" s="98"/>
      <c r="D24" s="98"/>
      <c r="E24" s="98"/>
      <c r="F24" s="98"/>
      <c r="G24" s="98"/>
      <c r="H24" s="98"/>
      <c r="I24" s="98"/>
      <c r="J24" s="42"/>
      <c r="K24" s="42"/>
    </row>
    <row r="25" spans="1:13" x14ac:dyDescent="0.25">
      <c r="A25" s="41" t="s">
        <v>28</v>
      </c>
      <c r="B25" s="98" t="s">
        <v>47</v>
      </c>
      <c r="C25" s="98"/>
      <c r="D25" s="98"/>
      <c r="E25" s="98"/>
      <c r="F25" s="98"/>
      <c r="G25" s="98"/>
      <c r="H25" s="98"/>
      <c r="I25" s="98"/>
      <c r="J25" s="42"/>
      <c r="K25" s="42"/>
    </row>
    <row r="26" spans="1:13" ht="32.25" customHeight="1" x14ac:dyDescent="0.25">
      <c r="A26" s="41" t="s">
        <v>35</v>
      </c>
      <c r="B26" s="98" t="s">
        <v>48</v>
      </c>
      <c r="C26" s="98"/>
      <c r="D26" s="98"/>
      <c r="E26" s="98"/>
      <c r="F26" s="98"/>
      <c r="G26" s="98"/>
      <c r="H26" s="98"/>
      <c r="I26" s="98"/>
      <c r="J26" s="42"/>
      <c r="K26" s="42"/>
    </row>
    <row r="27" spans="1:13" x14ac:dyDescent="0.25">
      <c r="A27" s="38" t="s">
        <v>39</v>
      </c>
      <c r="B27" s="98" t="s">
        <v>49</v>
      </c>
      <c r="C27" s="98"/>
      <c r="D27" s="98"/>
      <c r="E27" s="98"/>
      <c r="F27" s="98"/>
      <c r="G27" s="98"/>
      <c r="H27" s="98"/>
      <c r="I27" s="98"/>
      <c r="J27" s="42"/>
      <c r="K27" s="42"/>
    </row>
    <row r="28" spans="1:13" x14ac:dyDescent="0.25">
      <c r="A28" s="38"/>
      <c r="B28" s="98" t="s">
        <v>50</v>
      </c>
      <c r="C28" s="98"/>
      <c r="D28" s="98"/>
      <c r="E28" s="98"/>
      <c r="F28" s="98"/>
      <c r="G28" s="98"/>
      <c r="H28" s="98"/>
      <c r="I28" s="98"/>
      <c r="J28" s="42"/>
      <c r="K28" s="42"/>
    </row>
    <row r="29" spans="1:13" x14ac:dyDescent="0.25">
      <c r="A29" s="38" t="s">
        <v>25</v>
      </c>
      <c r="B29" s="98" t="s">
        <v>51</v>
      </c>
      <c r="C29" s="98"/>
      <c r="D29" s="98"/>
      <c r="E29" s="98"/>
      <c r="F29" s="98"/>
      <c r="G29" s="98"/>
      <c r="H29" s="98"/>
      <c r="I29" s="98"/>
      <c r="J29" s="98"/>
      <c r="K29" s="98"/>
      <c r="L29" s="98"/>
      <c r="M29" s="98"/>
    </row>
    <row r="30" spans="1:13" x14ac:dyDescent="0.25">
      <c r="A30" s="38"/>
      <c r="B30" s="43"/>
      <c r="C30" s="43"/>
      <c r="D30" s="43"/>
      <c r="E30" s="43"/>
      <c r="F30" s="43"/>
      <c r="G30" s="43"/>
      <c r="H30" s="43"/>
      <c r="I30" s="43"/>
      <c r="J30" s="43"/>
      <c r="K30" s="43"/>
    </row>
    <row r="31" spans="1:13" ht="18.75" hidden="1" customHeight="1" outlineLevel="1" x14ac:dyDescent="0.25">
      <c r="A31" s="6"/>
      <c r="B31" s="7" t="s">
        <v>52</v>
      </c>
      <c r="C31" s="108" t="s">
        <v>3</v>
      </c>
      <c r="D31" s="109"/>
      <c r="E31" s="109"/>
      <c r="F31" s="109"/>
      <c r="G31" s="110"/>
      <c r="H31" s="80"/>
      <c r="I31" s="108" t="s">
        <v>121</v>
      </c>
      <c r="J31" s="109"/>
      <c r="K31" s="109"/>
      <c r="L31" s="109"/>
      <c r="M31" s="109"/>
    </row>
    <row r="32" spans="1:13" ht="24.75" hidden="1" customHeight="1" outlineLevel="1" x14ac:dyDescent="0.25">
      <c r="A32" s="44"/>
      <c r="B32" s="45" t="s">
        <v>54</v>
      </c>
      <c r="C32" s="108"/>
      <c r="D32" s="109"/>
      <c r="E32" s="109"/>
      <c r="F32" s="109"/>
      <c r="G32" s="110"/>
      <c r="H32" s="80"/>
      <c r="I32" s="108"/>
      <c r="J32" s="109"/>
      <c r="K32" s="109"/>
      <c r="L32" s="109"/>
      <c r="M32" s="109"/>
    </row>
    <row r="33" spans="1:13" ht="29.25" hidden="1" customHeight="1" outlineLevel="1" x14ac:dyDescent="0.25">
      <c r="A33" s="10"/>
      <c r="B33" s="11" t="s">
        <v>55</v>
      </c>
      <c r="C33" s="111"/>
      <c r="D33" s="112"/>
      <c r="E33" s="112"/>
      <c r="F33" s="112"/>
      <c r="G33" s="113"/>
      <c r="H33" s="81"/>
      <c r="I33" s="111"/>
      <c r="J33" s="112"/>
      <c r="K33" s="112"/>
      <c r="L33" s="112"/>
      <c r="M33" s="112"/>
    </row>
    <row r="34" spans="1:13" s="15" customFormat="1" hidden="1" outlineLevel="1" x14ac:dyDescent="0.25">
      <c r="A34" s="104" t="s">
        <v>5</v>
      </c>
      <c r="B34" s="106" t="s">
        <v>6</v>
      </c>
      <c r="C34" s="12" t="s">
        <v>56</v>
      </c>
      <c r="D34" s="12"/>
      <c r="E34" s="12" t="s">
        <v>56</v>
      </c>
      <c r="F34" s="46"/>
      <c r="G34" s="47" t="s">
        <v>57</v>
      </c>
      <c r="H34" s="46"/>
      <c r="I34" s="48" t="s">
        <v>56</v>
      </c>
      <c r="J34" s="48"/>
      <c r="K34" s="48"/>
      <c r="L34" s="48" t="s">
        <v>56</v>
      </c>
      <c r="M34" s="13" t="s">
        <v>57</v>
      </c>
    </row>
    <row r="35" spans="1:13" s="15" customFormat="1" hidden="1" outlineLevel="1" x14ac:dyDescent="0.25">
      <c r="A35" s="104"/>
      <c r="B35" s="106"/>
      <c r="C35" s="13"/>
      <c r="D35" s="13"/>
      <c r="E35" s="49">
        <v>0.08</v>
      </c>
      <c r="F35" s="50"/>
      <c r="G35" s="51">
        <v>0.1</v>
      </c>
      <c r="H35" s="51"/>
      <c r="I35" s="51"/>
      <c r="J35" s="51"/>
      <c r="K35" s="51"/>
      <c r="L35" s="49">
        <v>0.08</v>
      </c>
      <c r="M35" s="52">
        <v>0.1</v>
      </c>
    </row>
    <row r="36" spans="1:13" s="15" customFormat="1" hidden="1" outlineLevel="1" x14ac:dyDescent="0.25">
      <c r="A36" s="105"/>
      <c r="B36" s="107"/>
      <c r="C36" s="12" t="s">
        <v>9</v>
      </c>
      <c r="D36" s="12"/>
      <c r="E36" s="12" t="s">
        <v>9</v>
      </c>
      <c r="F36" s="46"/>
      <c r="G36" s="47" t="s">
        <v>9</v>
      </c>
      <c r="H36" s="46"/>
      <c r="I36" s="48" t="s">
        <v>9</v>
      </c>
      <c r="J36" s="48"/>
      <c r="K36" s="48"/>
      <c r="L36" s="48" t="s">
        <v>9</v>
      </c>
      <c r="M36" s="13" t="s">
        <v>9</v>
      </c>
    </row>
    <row r="37" spans="1:13" hidden="1" outlineLevel="1" x14ac:dyDescent="0.25">
      <c r="A37" s="16" t="s">
        <v>10</v>
      </c>
      <c r="B37" s="17" t="s">
        <v>11</v>
      </c>
      <c r="C37" s="27">
        <v>3851.41</v>
      </c>
      <c r="D37" s="27"/>
      <c r="E37" s="27">
        <v>4178.04</v>
      </c>
      <c r="F37" s="53"/>
      <c r="G37" s="54">
        <v>4670.79</v>
      </c>
      <c r="H37" s="53"/>
      <c r="I37" s="55">
        <v>3851.41</v>
      </c>
      <c r="J37" s="23"/>
      <c r="K37" s="23"/>
      <c r="L37" s="18">
        <v>4178.04</v>
      </c>
      <c r="M37" s="19">
        <v>4670.79</v>
      </c>
    </row>
    <row r="38" spans="1:13" hidden="1" outlineLevel="1" x14ac:dyDescent="0.25">
      <c r="A38" s="16" t="s">
        <v>58</v>
      </c>
      <c r="B38" s="56" t="s">
        <v>59</v>
      </c>
      <c r="C38" s="57" t="s">
        <v>60</v>
      </c>
      <c r="D38" s="57"/>
      <c r="E38" s="29" t="s">
        <v>60</v>
      </c>
      <c r="F38" s="58"/>
      <c r="G38" s="59" t="s">
        <v>60</v>
      </c>
      <c r="H38" s="62"/>
      <c r="I38" s="55">
        <v>1213.5675225081191</v>
      </c>
      <c r="J38" s="23"/>
      <c r="K38" s="23"/>
      <c r="L38" s="29">
        <v>1116.4821207074697</v>
      </c>
      <c r="M38" s="24">
        <v>1092.21</v>
      </c>
    </row>
    <row r="39" spans="1:13" hidden="1" outlineLevel="1" x14ac:dyDescent="0.25">
      <c r="A39" s="16" t="s">
        <v>61</v>
      </c>
      <c r="B39" s="56" t="s">
        <v>62</v>
      </c>
      <c r="C39" s="57" t="s">
        <v>28</v>
      </c>
      <c r="D39" s="57"/>
      <c r="E39" s="18" t="s">
        <v>28</v>
      </c>
      <c r="F39" s="60"/>
      <c r="G39" s="59" t="s">
        <v>28</v>
      </c>
      <c r="H39" s="62"/>
      <c r="I39" s="55" t="s">
        <v>28</v>
      </c>
      <c r="J39" s="23"/>
      <c r="K39" s="23"/>
      <c r="L39" s="18" t="s">
        <v>28</v>
      </c>
      <c r="M39" s="24" t="s">
        <v>28</v>
      </c>
    </row>
    <row r="40" spans="1:13" hidden="1" outlineLevel="1" x14ac:dyDescent="0.25">
      <c r="A40" s="16" t="s">
        <v>63</v>
      </c>
      <c r="B40" s="56" t="s">
        <v>64</v>
      </c>
      <c r="C40" s="57" t="s">
        <v>65</v>
      </c>
      <c r="D40" s="57"/>
      <c r="E40" s="18" t="s">
        <v>65</v>
      </c>
      <c r="F40" s="60"/>
      <c r="G40" s="24" t="s">
        <v>66</v>
      </c>
      <c r="H40" s="62"/>
      <c r="I40" s="23" t="s">
        <v>66</v>
      </c>
      <c r="J40" s="23"/>
      <c r="K40" s="23"/>
      <c r="L40" s="18" t="s">
        <v>66</v>
      </c>
      <c r="M40" s="24" t="s">
        <v>66</v>
      </c>
    </row>
    <row r="41" spans="1:13" hidden="1" outlineLevel="1" x14ac:dyDescent="0.25">
      <c r="A41" s="16" t="s">
        <v>15</v>
      </c>
      <c r="B41" s="17" t="s">
        <v>16</v>
      </c>
      <c r="C41" s="61">
        <v>18.582266130890762</v>
      </c>
      <c r="D41" s="61"/>
      <c r="E41" s="23">
        <v>18.582266130890762</v>
      </c>
      <c r="F41" s="62"/>
      <c r="G41" s="59">
        <v>18.582266130890762</v>
      </c>
      <c r="H41" s="62"/>
      <c r="I41" s="55">
        <v>18.582266130890762</v>
      </c>
      <c r="J41" s="23"/>
      <c r="K41" s="23"/>
      <c r="L41" s="23">
        <v>18.582266130890762</v>
      </c>
      <c r="M41" s="24">
        <v>18.582266130890762</v>
      </c>
    </row>
    <row r="42" spans="1:13" hidden="1" outlineLevel="1" x14ac:dyDescent="0.25">
      <c r="A42" s="16" t="s">
        <v>17</v>
      </c>
      <c r="B42" s="17" t="s">
        <v>18</v>
      </c>
      <c r="C42" s="61">
        <v>65.472307442355259</v>
      </c>
      <c r="D42" s="61"/>
      <c r="E42" s="18">
        <v>65.472307442355259</v>
      </c>
      <c r="F42" s="60"/>
      <c r="G42" s="63">
        <v>65.472307442355259</v>
      </c>
      <c r="H42" s="60"/>
      <c r="I42" s="64">
        <v>65.472307442355259</v>
      </c>
      <c r="J42" s="18"/>
      <c r="K42" s="18"/>
      <c r="L42" s="18">
        <v>65.472307442355259</v>
      </c>
      <c r="M42" s="19">
        <v>65.472307442355259</v>
      </c>
    </row>
    <row r="43" spans="1:13" hidden="1" outlineLevel="1" x14ac:dyDescent="0.25">
      <c r="A43" s="16" t="s">
        <v>19</v>
      </c>
      <c r="B43" s="17" t="s">
        <v>20</v>
      </c>
      <c r="C43" s="61">
        <v>11.160667999999999</v>
      </c>
      <c r="D43" s="61"/>
      <c r="E43" s="18">
        <v>11.160667999999999</v>
      </c>
      <c r="F43" s="60"/>
      <c r="G43" s="63">
        <v>11.160667999999999</v>
      </c>
      <c r="H43" s="60"/>
      <c r="I43" s="64">
        <v>11.160667999999999</v>
      </c>
      <c r="J43" s="18"/>
      <c r="K43" s="18"/>
      <c r="L43" s="18">
        <v>11.160667999999999</v>
      </c>
      <c r="M43" s="19">
        <v>11.160667999999999</v>
      </c>
    </row>
    <row r="44" spans="1:13" hidden="1" outlineLevel="1" x14ac:dyDescent="0.25">
      <c r="A44" s="16"/>
      <c r="B44" s="17" t="s">
        <v>67</v>
      </c>
      <c r="C44" s="61">
        <v>71.510000000000005</v>
      </c>
      <c r="D44" s="61"/>
      <c r="E44" s="29">
        <v>71.510000000000005</v>
      </c>
      <c r="F44" s="58"/>
      <c r="G44" s="59">
        <v>71.510000000000005</v>
      </c>
      <c r="H44" s="62"/>
      <c r="I44" s="55">
        <v>71.510000000000005</v>
      </c>
      <c r="J44" s="23"/>
      <c r="K44" s="23"/>
      <c r="L44" s="29">
        <v>71.510000000000005</v>
      </c>
      <c r="M44" s="24">
        <v>71.510000000000005</v>
      </c>
    </row>
    <row r="45" spans="1:13" hidden="1" outlineLevel="1" x14ac:dyDescent="0.25">
      <c r="A45" s="25" t="s">
        <v>21</v>
      </c>
      <c r="B45" s="26" t="s">
        <v>22</v>
      </c>
      <c r="C45" s="65">
        <v>4018.1352415732458</v>
      </c>
      <c r="D45" s="65"/>
      <c r="E45" s="27">
        <v>4344.7652415732473</v>
      </c>
      <c r="F45" s="53"/>
      <c r="G45" s="54">
        <v>4837.5152415732473</v>
      </c>
      <c r="H45" s="53"/>
      <c r="I45" s="66">
        <v>5231.7027640813667</v>
      </c>
      <c r="J45" s="27"/>
      <c r="K45" s="27"/>
      <c r="L45" s="27">
        <v>5461.2473622807174</v>
      </c>
      <c r="M45" s="28">
        <v>5929.7252415732473</v>
      </c>
    </row>
    <row r="46" spans="1:13" hidden="1" outlineLevel="1" x14ac:dyDescent="0.25">
      <c r="A46" s="16" t="s">
        <v>23</v>
      </c>
      <c r="B46" s="17" t="s">
        <v>24</v>
      </c>
      <c r="C46" s="62" t="s">
        <v>43</v>
      </c>
      <c r="D46" s="62"/>
      <c r="E46" s="29" t="s">
        <v>43</v>
      </c>
      <c r="F46" s="58"/>
      <c r="G46" s="59" t="s">
        <v>43</v>
      </c>
      <c r="H46" s="62"/>
      <c r="I46" s="55" t="s">
        <v>43</v>
      </c>
      <c r="J46" s="23"/>
      <c r="K46" s="23"/>
      <c r="L46" s="29" t="s">
        <v>43</v>
      </c>
      <c r="M46" s="24" t="s">
        <v>43</v>
      </c>
    </row>
    <row r="47" spans="1:13" hidden="1" outlineLevel="1" x14ac:dyDescent="0.25">
      <c r="A47" s="16" t="s">
        <v>68</v>
      </c>
      <c r="B47" s="17" t="s">
        <v>69</v>
      </c>
      <c r="C47" s="62" t="s">
        <v>14</v>
      </c>
      <c r="D47" s="62"/>
      <c r="E47" s="18" t="s">
        <v>14</v>
      </c>
      <c r="F47" s="60"/>
      <c r="G47" s="63" t="s">
        <v>14</v>
      </c>
      <c r="H47" s="60"/>
      <c r="I47" s="64" t="s">
        <v>14</v>
      </c>
      <c r="J47" s="18"/>
      <c r="K47" s="18"/>
      <c r="L47" s="18" t="s">
        <v>14</v>
      </c>
      <c r="M47" s="19" t="s">
        <v>14</v>
      </c>
    </row>
    <row r="48" spans="1:13" hidden="1" outlineLevel="1" x14ac:dyDescent="0.25">
      <c r="A48" s="16" t="s">
        <v>70</v>
      </c>
      <c r="B48" s="17" t="s">
        <v>71</v>
      </c>
      <c r="C48" s="62" t="s">
        <v>35</v>
      </c>
      <c r="D48" s="62"/>
      <c r="E48" s="23" t="s">
        <v>35</v>
      </c>
      <c r="F48" s="62"/>
      <c r="G48" s="59" t="s">
        <v>35</v>
      </c>
      <c r="H48" s="62"/>
      <c r="I48" s="55" t="s">
        <v>35</v>
      </c>
      <c r="J48" s="23"/>
      <c r="K48" s="23"/>
      <c r="L48" s="23" t="s">
        <v>35</v>
      </c>
      <c r="M48" s="24" t="s">
        <v>35</v>
      </c>
    </row>
    <row r="49" spans="1:13" hidden="1" outlineLevel="1" x14ac:dyDescent="0.25">
      <c r="A49" s="25" t="s">
        <v>72</v>
      </c>
      <c r="B49" s="26" t="s">
        <v>30</v>
      </c>
      <c r="C49" s="65">
        <v>4018.1352415732458</v>
      </c>
      <c r="D49" s="65"/>
      <c r="E49" s="27">
        <v>4344.7652415732473</v>
      </c>
      <c r="F49" s="53"/>
      <c r="G49" s="54">
        <v>4837.5152415732473</v>
      </c>
      <c r="H49" s="53"/>
      <c r="I49" s="66">
        <v>5231.7027640813667</v>
      </c>
      <c r="J49" s="27"/>
      <c r="K49" s="27"/>
      <c r="L49" s="27">
        <v>5461.2473622807174</v>
      </c>
      <c r="M49" s="28">
        <v>5929.7252415732473</v>
      </c>
    </row>
    <row r="50" spans="1:13" hidden="1" outlineLevel="1" x14ac:dyDescent="0.25">
      <c r="A50" s="16" t="s">
        <v>31</v>
      </c>
      <c r="B50" s="17" t="s">
        <v>32</v>
      </c>
      <c r="C50" s="62" t="s">
        <v>73</v>
      </c>
      <c r="D50" s="62"/>
      <c r="E50" s="18" t="s">
        <v>73</v>
      </c>
      <c r="F50" s="60"/>
      <c r="G50" s="59" t="s">
        <v>73</v>
      </c>
      <c r="H50" s="62"/>
      <c r="I50" s="55" t="s">
        <v>73</v>
      </c>
      <c r="J50" s="23"/>
      <c r="K50" s="23"/>
      <c r="L50" s="18" t="s">
        <v>73</v>
      </c>
      <c r="M50" s="24" t="s">
        <v>73</v>
      </c>
    </row>
    <row r="51" spans="1:13" hidden="1" outlineLevel="1" x14ac:dyDescent="0.25">
      <c r="A51" s="16" t="s">
        <v>33</v>
      </c>
      <c r="B51" s="17" t="s">
        <v>34</v>
      </c>
      <c r="C51" s="62" t="s">
        <v>39</v>
      </c>
      <c r="D51" s="62"/>
      <c r="E51" s="18" t="s">
        <v>39</v>
      </c>
      <c r="F51" s="60"/>
      <c r="G51" s="59" t="s">
        <v>74</v>
      </c>
      <c r="H51" s="62"/>
      <c r="I51" s="64" t="s">
        <v>39</v>
      </c>
      <c r="J51" s="18"/>
      <c r="K51" s="18"/>
      <c r="L51" s="18" t="s">
        <v>39</v>
      </c>
      <c r="M51" s="24" t="s">
        <v>74</v>
      </c>
    </row>
    <row r="52" spans="1:13" hidden="1" outlineLevel="1" x14ac:dyDescent="0.25">
      <c r="A52" s="16" t="s">
        <v>37</v>
      </c>
      <c r="B52" s="17" t="s">
        <v>38</v>
      </c>
      <c r="C52" s="62" t="s">
        <v>75</v>
      </c>
      <c r="D52" s="62"/>
      <c r="E52" s="18" t="s">
        <v>75</v>
      </c>
      <c r="F52" s="60"/>
      <c r="G52" s="63" t="s">
        <v>75</v>
      </c>
      <c r="H52" s="60"/>
      <c r="I52" s="64" t="s">
        <v>75</v>
      </c>
      <c r="J52" s="18"/>
      <c r="K52" s="18"/>
      <c r="L52" s="18" t="s">
        <v>75</v>
      </c>
      <c r="M52" s="19" t="s">
        <v>75</v>
      </c>
    </row>
    <row r="53" spans="1:13" ht="27.75" hidden="1" customHeight="1" outlineLevel="1" x14ac:dyDescent="0.25">
      <c r="A53" s="31" t="s">
        <v>40</v>
      </c>
      <c r="B53" s="32" t="s">
        <v>41</v>
      </c>
      <c r="C53" s="67"/>
      <c r="D53" s="67"/>
      <c r="E53" s="33"/>
      <c r="F53" s="68"/>
      <c r="G53" s="69"/>
      <c r="H53" s="68"/>
      <c r="I53" s="70"/>
      <c r="J53" s="33"/>
      <c r="K53" s="33"/>
      <c r="L53" s="33"/>
      <c r="M53" s="34"/>
    </row>
    <row r="54" spans="1:13" hidden="1" outlineLevel="1" x14ac:dyDescent="0.25">
      <c r="A54" s="35"/>
      <c r="B54" s="36"/>
      <c r="C54" s="37"/>
      <c r="D54" s="37"/>
      <c r="E54" s="37"/>
      <c r="F54" s="37"/>
      <c r="G54" s="37"/>
      <c r="H54" s="37"/>
      <c r="I54" s="37"/>
      <c r="J54" s="37"/>
      <c r="K54" s="37"/>
    </row>
    <row r="55" spans="1:13" ht="15" hidden="1" customHeight="1" outlineLevel="1" x14ac:dyDescent="0.25">
      <c r="A55" s="38"/>
      <c r="B55" s="114"/>
      <c r="C55" s="114"/>
      <c r="D55" s="114"/>
      <c r="E55" s="114"/>
      <c r="F55" s="114"/>
      <c r="G55" s="114"/>
      <c r="H55" s="114"/>
      <c r="I55" s="114"/>
      <c r="J55" s="43"/>
      <c r="K55" s="43"/>
    </row>
    <row r="56" spans="1:13" hidden="1" outlineLevel="1" x14ac:dyDescent="0.25">
      <c r="A56" s="38"/>
      <c r="B56" s="98" t="s">
        <v>76</v>
      </c>
      <c r="C56" s="98"/>
      <c r="D56" s="98"/>
      <c r="E56" s="98"/>
      <c r="F56" s="98"/>
      <c r="G56" s="98"/>
      <c r="H56" s="98"/>
      <c r="I56" s="98"/>
      <c r="J56" s="42"/>
      <c r="K56" s="42"/>
      <c r="L56" s="72"/>
      <c r="M56" s="72"/>
    </row>
    <row r="57" spans="1:13" ht="15" hidden="1" customHeight="1" outlineLevel="1" x14ac:dyDescent="0.25">
      <c r="A57" s="73">
        <v>1</v>
      </c>
      <c r="B57" s="98" t="s">
        <v>44</v>
      </c>
      <c r="C57" s="98"/>
      <c r="D57" s="98"/>
      <c r="E57" s="98"/>
      <c r="F57" s="98"/>
      <c r="G57" s="98"/>
      <c r="H57" s="98"/>
      <c r="I57" s="98"/>
      <c r="J57" s="42"/>
      <c r="K57" s="42"/>
      <c r="L57" s="72"/>
      <c r="M57" s="72"/>
    </row>
    <row r="58" spans="1:13" ht="15" hidden="1" customHeight="1" outlineLevel="1" x14ac:dyDescent="0.25">
      <c r="A58" s="38" t="s">
        <v>43</v>
      </c>
      <c r="B58" s="98" t="s">
        <v>77</v>
      </c>
      <c r="C58" s="98"/>
      <c r="D58" s="98"/>
      <c r="E58" s="98"/>
      <c r="F58" s="98"/>
      <c r="G58" s="98"/>
      <c r="H58" s="98"/>
      <c r="I58" s="98"/>
      <c r="J58" s="98"/>
      <c r="K58" s="98"/>
      <c r="L58" s="98"/>
      <c r="M58" s="98"/>
    </row>
    <row r="59" spans="1:13" hidden="1" outlineLevel="1" x14ac:dyDescent="0.25">
      <c r="A59" s="41" t="s">
        <v>14</v>
      </c>
      <c r="B59" s="98" t="s">
        <v>78</v>
      </c>
      <c r="C59" s="98"/>
      <c r="D59" s="98"/>
      <c r="E59" s="98"/>
      <c r="F59" s="98"/>
      <c r="G59" s="98"/>
      <c r="H59" s="98"/>
      <c r="I59" s="98"/>
      <c r="J59" s="42"/>
      <c r="K59" s="42"/>
      <c r="L59" s="72"/>
      <c r="M59" s="72"/>
    </row>
    <row r="60" spans="1:13" hidden="1" outlineLevel="1" x14ac:dyDescent="0.25">
      <c r="A60" s="41" t="s">
        <v>28</v>
      </c>
      <c r="B60" s="42" t="s">
        <v>79</v>
      </c>
      <c r="C60" s="42"/>
      <c r="D60" s="42"/>
      <c r="E60" s="42"/>
      <c r="F60" s="42"/>
      <c r="G60" s="42"/>
      <c r="H60" s="42"/>
      <c r="I60" s="42"/>
      <c r="J60" s="42"/>
      <c r="K60" s="42"/>
      <c r="L60" s="72"/>
      <c r="M60" s="72"/>
    </row>
    <row r="61" spans="1:13" ht="15" hidden="1" customHeight="1" outlineLevel="1" x14ac:dyDescent="0.25">
      <c r="A61" s="41" t="s">
        <v>35</v>
      </c>
      <c r="B61" s="98" t="s">
        <v>80</v>
      </c>
      <c r="C61" s="98"/>
      <c r="D61" s="98"/>
      <c r="E61" s="98"/>
      <c r="F61" s="98"/>
      <c r="G61" s="98"/>
      <c r="H61" s="42"/>
      <c r="I61" s="42"/>
      <c r="J61" s="42"/>
      <c r="K61" s="42"/>
      <c r="L61" s="72"/>
      <c r="M61" s="72"/>
    </row>
    <row r="62" spans="1:13" ht="27.75" hidden="1" customHeight="1" outlineLevel="1" x14ac:dyDescent="0.25">
      <c r="A62" s="38" t="s">
        <v>39</v>
      </c>
      <c r="B62" s="98" t="s">
        <v>48</v>
      </c>
      <c r="C62" s="98"/>
      <c r="D62" s="98"/>
      <c r="E62" s="98"/>
      <c r="F62" s="98"/>
      <c r="G62" s="98"/>
      <c r="H62" s="98"/>
      <c r="I62" s="98"/>
      <c r="J62" s="42"/>
      <c r="K62" s="42"/>
      <c r="L62" s="72"/>
      <c r="M62" s="72"/>
    </row>
    <row r="63" spans="1:13" ht="25.5" hidden="1" customHeight="1" outlineLevel="1" x14ac:dyDescent="0.25">
      <c r="A63" s="38" t="s">
        <v>75</v>
      </c>
      <c r="B63" s="98" t="s">
        <v>81</v>
      </c>
      <c r="C63" s="98"/>
      <c r="D63" s="98"/>
      <c r="E63" s="98"/>
      <c r="F63" s="98"/>
      <c r="G63" s="98"/>
      <c r="H63" s="98"/>
      <c r="I63" s="98"/>
      <c r="J63" s="42"/>
      <c r="K63" s="42"/>
      <c r="L63" s="72"/>
      <c r="M63" s="72"/>
    </row>
    <row r="64" spans="1:13" ht="25.5" hidden="1" customHeight="1" outlineLevel="1" x14ac:dyDescent="0.25">
      <c r="A64" s="38" t="s">
        <v>66</v>
      </c>
      <c r="B64" s="98" t="s">
        <v>82</v>
      </c>
      <c r="C64" s="98"/>
      <c r="D64" s="98"/>
      <c r="E64" s="98"/>
      <c r="F64" s="98"/>
      <c r="G64" s="98"/>
      <c r="H64" s="98"/>
      <c r="I64" s="98"/>
      <c r="J64" s="42"/>
      <c r="K64" s="42"/>
      <c r="L64" s="72"/>
      <c r="M64" s="72"/>
    </row>
    <row r="65" spans="1:13" ht="25.5" hidden="1" customHeight="1" outlineLevel="1" x14ac:dyDescent="0.25">
      <c r="A65" s="38" t="s">
        <v>73</v>
      </c>
      <c r="B65" s="98" t="s">
        <v>83</v>
      </c>
      <c r="C65" s="98"/>
      <c r="D65" s="98"/>
      <c r="E65" s="98"/>
      <c r="F65" s="98"/>
      <c r="G65" s="98"/>
      <c r="H65" s="98"/>
      <c r="I65" s="98"/>
      <c r="J65" s="42"/>
      <c r="K65" s="42"/>
      <c r="L65" s="72"/>
      <c r="M65" s="72"/>
    </row>
    <row r="66" spans="1:13" hidden="1" outlineLevel="1" x14ac:dyDescent="0.25">
      <c r="B66" s="74" t="s">
        <v>84</v>
      </c>
      <c r="C66" s="75"/>
      <c r="D66" s="75"/>
      <c r="E66" s="75"/>
      <c r="F66" s="75"/>
      <c r="G66" s="75"/>
      <c r="H66" s="75"/>
      <c r="I66" s="75"/>
      <c r="J66" s="75"/>
      <c r="K66" s="75"/>
      <c r="L66" s="72"/>
      <c r="M66" s="72"/>
    </row>
    <row r="67" spans="1:13" ht="28.5" hidden="1" customHeight="1" outlineLevel="1" x14ac:dyDescent="0.25">
      <c r="B67" s="39" t="s">
        <v>42</v>
      </c>
    </row>
    <row r="68" spans="1:13" hidden="1" outlineLevel="1" x14ac:dyDescent="0.25">
      <c r="B68" s="76"/>
    </row>
    <row r="69" spans="1:13" hidden="1" outlineLevel="2" x14ac:dyDescent="0.25">
      <c r="A69" s="4"/>
      <c r="B69" s="115" t="s">
        <v>85</v>
      </c>
      <c r="C69" s="115"/>
      <c r="D69" s="115"/>
      <c r="E69" s="115"/>
      <c r="F69" s="115"/>
      <c r="G69" s="115"/>
      <c r="H69" s="92"/>
      <c r="I69" s="5"/>
      <c r="J69" s="5"/>
      <c r="K69" s="5"/>
    </row>
    <row r="70" spans="1:13" s="78" customFormat="1" hidden="1" outlineLevel="2" x14ac:dyDescent="0.25">
      <c r="A70" s="4"/>
      <c r="B70" s="77"/>
      <c r="C70" s="77"/>
      <c r="D70" s="77"/>
      <c r="E70" s="77"/>
      <c r="F70" s="77"/>
      <c r="G70" s="77"/>
      <c r="H70" s="77"/>
      <c r="I70" s="5"/>
      <c r="J70" s="5"/>
      <c r="K70" s="5"/>
    </row>
    <row r="71" spans="1:13" ht="15.75" hidden="1" outlineLevel="2" thickTop="1" x14ac:dyDescent="0.25">
      <c r="A71" s="6"/>
      <c r="B71" s="7" t="s">
        <v>52</v>
      </c>
      <c r="C71" s="99" t="s">
        <v>3</v>
      </c>
      <c r="D71" s="137"/>
      <c r="E71" s="116"/>
      <c r="F71" s="79"/>
      <c r="G71" s="120" t="s">
        <v>86</v>
      </c>
      <c r="H71" s="137"/>
      <c r="I71" s="100"/>
      <c r="J71" s="80"/>
      <c r="K71" s="80"/>
    </row>
    <row r="72" spans="1:13" hidden="1" outlineLevel="2" x14ac:dyDescent="0.25">
      <c r="A72" s="44"/>
      <c r="B72" s="45" t="s">
        <v>87</v>
      </c>
      <c r="C72" s="117"/>
      <c r="D72" s="112"/>
      <c r="E72" s="118"/>
      <c r="F72" s="81"/>
      <c r="G72" s="121"/>
      <c r="H72" s="112"/>
      <c r="I72" s="122"/>
      <c r="J72" s="80"/>
      <c r="K72" s="80"/>
    </row>
    <row r="73" spans="1:13" hidden="1" outlineLevel="2" x14ac:dyDescent="0.25">
      <c r="A73" s="10"/>
      <c r="B73" s="11" t="s">
        <v>88</v>
      </c>
      <c r="C73" s="101"/>
      <c r="D73" s="138"/>
      <c r="E73" s="119"/>
      <c r="F73" s="82"/>
      <c r="G73" s="123"/>
      <c r="H73" s="138"/>
      <c r="I73" s="102"/>
      <c r="J73" s="80"/>
      <c r="K73" s="80"/>
    </row>
    <row r="74" spans="1:13" hidden="1" outlineLevel="2" x14ac:dyDescent="0.25">
      <c r="A74" s="104" t="s">
        <v>5</v>
      </c>
      <c r="B74" s="106" t="s">
        <v>6</v>
      </c>
      <c r="C74" s="12" t="s">
        <v>56</v>
      </c>
      <c r="D74" s="46"/>
      <c r="E74" s="47" t="s">
        <v>57</v>
      </c>
      <c r="F74" s="46"/>
      <c r="G74" s="48" t="s">
        <v>56</v>
      </c>
      <c r="H74" s="46"/>
      <c r="I74" s="13" t="s">
        <v>57</v>
      </c>
      <c r="J74" s="83"/>
      <c r="K74" s="83"/>
    </row>
    <row r="75" spans="1:13" hidden="1" outlineLevel="2" x14ac:dyDescent="0.25">
      <c r="A75" s="104"/>
      <c r="B75" s="106"/>
      <c r="C75" s="49">
        <v>0.08</v>
      </c>
      <c r="D75" s="50"/>
      <c r="E75" s="51">
        <v>0.1</v>
      </c>
      <c r="F75" s="51"/>
      <c r="G75" s="49">
        <v>0.08</v>
      </c>
      <c r="H75" s="49"/>
      <c r="I75" s="52">
        <v>0.1</v>
      </c>
      <c r="J75" s="84"/>
      <c r="K75" s="84"/>
    </row>
    <row r="76" spans="1:13" hidden="1" outlineLevel="2" x14ac:dyDescent="0.25">
      <c r="A76" s="105"/>
      <c r="B76" s="107"/>
      <c r="C76" s="12" t="s">
        <v>9</v>
      </c>
      <c r="D76" s="46"/>
      <c r="E76" s="47" t="s">
        <v>9</v>
      </c>
      <c r="F76" s="46"/>
      <c r="G76" s="48" t="s">
        <v>9</v>
      </c>
      <c r="H76" s="46"/>
      <c r="I76" s="13" t="s">
        <v>9</v>
      </c>
      <c r="J76" s="83"/>
      <c r="K76" s="83"/>
    </row>
    <row r="77" spans="1:13" hidden="1" outlineLevel="2" x14ac:dyDescent="0.25">
      <c r="A77" s="16" t="s">
        <v>10</v>
      </c>
      <c r="B77" s="17" t="s">
        <v>11</v>
      </c>
      <c r="C77" s="23">
        <v>4178.04</v>
      </c>
      <c r="D77" s="23"/>
      <c r="E77" s="23">
        <v>4670.79</v>
      </c>
      <c r="F77" s="23"/>
      <c r="G77" s="55">
        <v>4178.04</v>
      </c>
      <c r="H77" s="62"/>
      <c r="I77" s="19">
        <v>4670.79</v>
      </c>
      <c r="J77" s="20"/>
      <c r="K77" s="20"/>
    </row>
    <row r="78" spans="1:13" hidden="1" outlineLevel="2" x14ac:dyDescent="0.25">
      <c r="A78" s="16" t="s">
        <v>89</v>
      </c>
      <c r="B78" s="56" t="s">
        <v>59</v>
      </c>
      <c r="C78" s="29" t="s">
        <v>60</v>
      </c>
      <c r="D78" s="58"/>
      <c r="E78" s="59" t="s">
        <v>60</v>
      </c>
      <c r="F78" s="62"/>
      <c r="G78" s="55">
        <v>1116.4821207074697</v>
      </c>
      <c r="H78" s="62"/>
      <c r="I78" s="24">
        <v>1092.21</v>
      </c>
      <c r="J78" s="85"/>
      <c r="K78" s="85"/>
    </row>
    <row r="79" spans="1:13" hidden="1" outlineLevel="2" x14ac:dyDescent="0.25">
      <c r="A79" s="16" t="s">
        <v>61</v>
      </c>
      <c r="B79" s="86" t="s">
        <v>62</v>
      </c>
      <c r="C79" s="18" t="s">
        <v>14</v>
      </c>
      <c r="D79" s="60"/>
      <c r="E79" s="59" t="s">
        <v>14</v>
      </c>
      <c r="F79" s="62"/>
      <c r="G79" s="55" t="s">
        <v>14</v>
      </c>
      <c r="H79" s="62"/>
      <c r="I79" s="24" t="s">
        <v>14</v>
      </c>
      <c r="J79" s="85"/>
      <c r="K79" s="85"/>
    </row>
    <row r="80" spans="1:13" hidden="1" outlineLevel="2" x14ac:dyDescent="0.25">
      <c r="A80" s="16" t="s">
        <v>63</v>
      </c>
      <c r="B80" s="56" t="s">
        <v>64</v>
      </c>
      <c r="C80" s="55" t="s">
        <v>65</v>
      </c>
      <c r="D80" s="62"/>
      <c r="E80" s="24" t="s">
        <v>75</v>
      </c>
      <c r="F80" s="62"/>
      <c r="G80" s="23" t="s">
        <v>75</v>
      </c>
      <c r="H80" s="62"/>
      <c r="I80" s="24" t="s">
        <v>75</v>
      </c>
      <c r="J80" s="85"/>
      <c r="K80" s="85"/>
    </row>
    <row r="81" spans="1:13" hidden="1" outlineLevel="2" x14ac:dyDescent="0.25">
      <c r="A81" s="16" t="s">
        <v>15</v>
      </c>
      <c r="B81" s="17" t="s">
        <v>16</v>
      </c>
      <c r="C81" s="23">
        <v>18.582266130890762</v>
      </c>
      <c r="D81" s="62"/>
      <c r="E81" s="59">
        <v>18.582266130890762</v>
      </c>
      <c r="F81" s="62"/>
      <c r="G81" s="55">
        <v>18.582266130890762</v>
      </c>
      <c r="H81" s="62"/>
      <c r="I81" s="24">
        <v>18.582266130890762</v>
      </c>
      <c r="J81" s="85"/>
      <c r="K81" s="85"/>
    </row>
    <row r="82" spans="1:13" hidden="1" outlineLevel="2" x14ac:dyDescent="0.25">
      <c r="A82" s="16" t="s">
        <v>17</v>
      </c>
      <c r="B82" s="17" t="s">
        <v>18</v>
      </c>
      <c r="C82" s="18">
        <v>65.472307442355259</v>
      </c>
      <c r="D82" s="60"/>
      <c r="E82" s="63">
        <v>65.472307442355259</v>
      </c>
      <c r="F82" s="60"/>
      <c r="G82" s="64">
        <v>65.472307442355259</v>
      </c>
      <c r="H82" s="60"/>
      <c r="I82" s="19">
        <v>65.472307442355259</v>
      </c>
      <c r="J82" s="20"/>
      <c r="K82" s="20"/>
    </row>
    <row r="83" spans="1:13" hidden="1" outlineLevel="2" x14ac:dyDescent="0.25">
      <c r="A83" s="16" t="s">
        <v>19</v>
      </c>
      <c r="B83" s="17" t="s">
        <v>20</v>
      </c>
      <c r="C83" s="18">
        <v>11.160667999999999</v>
      </c>
      <c r="D83" s="60"/>
      <c r="E83" s="63">
        <v>11.160667999999999</v>
      </c>
      <c r="F83" s="60"/>
      <c r="G83" s="64">
        <v>11.160667999999999</v>
      </c>
      <c r="H83" s="60"/>
      <c r="I83" s="19">
        <v>11.160667999999999</v>
      </c>
      <c r="J83" s="20"/>
      <c r="K83" s="20"/>
    </row>
    <row r="84" spans="1:13" hidden="1" outlineLevel="2" x14ac:dyDescent="0.25">
      <c r="A84" s="16"/>
      <c r="B84" s="17" t="s">
        <v>67</v>
      </c>
      <c r="C84" s="29">
        <v>71.510000000000005</v>
      </c>
      <c r="D84" s="58"/>
      <c r="E84" s="59">
        <v>71.510000000000005</v>
      </c>
      <c r="F84" s="62"/>
      <c r="G84" s="55">
        <v>71.510000000000005</v>
      </c>
      <c r="H84" s="62"/>
      <c r="I84" s="24">
        <v>71.510000000000005</v>
      </c>
      <c r="J84" s="85"/>
      <c r="K84" s="85"/>
    </row>
    <row r="85" spans="1:13" hidden="1" outlineLevel="2" x14ac:dyDescent="0.25">
      <c r="A85" s="25" t="s">
        <v>21</v>
      </c>
      <c r="B85" s="26" t="s">
        <v>22</v>
      </c>
      <c r="C85" s="27">
        <v>4344.7652415732473</v>
      </c>
      <c r="D85" s="53"/>
      <c r="E85" s="54">
        <v>4837.5152415732473</v>
      </c>
      <c r="F85" s="53"/>
      <c r="G85" s="66">
        <v>5461.2473622807174</v>
      </c>
      <c r="H85" s="53"/>
      <c r="I85" s="28">
        <v>5929.7252415732473</v>
      </c>
      <c r="J85" s="87"/>
      <c r="K85" s="87"/>
    </row>
    <row r="86" spans="1:13" hidden="1" outlineLevel="2" x14ac:dyDescent="0.25">
      <c r="A86" s="16" t="s">
        <v>23</v>
      </c>
      <c r="B86" s="17" t="s">
        <v>24</v>
      </c>
      <c r="C86" s="23">
        <v>240</v>
      </c>
      <c r="D86" s="62"/>
      <c r="E86" s="59">
        <v>240</v>
      </c>
      <c r="F86" s="62"/>
      <c r="G86" s="55" t="s">
        <v>43</v>
      </c>
      <c r="H86" s="62"/>
      <c r="I86" s="24" t="s">
        <v>43</v>
      </c>
      <c r="J86" s="85"/>
      <c r="K86" s="85"/>
    </row>
    <row r="87" spans="1:13" hidden="1" outlineLevel="2" x14ac:dyDescent="0.25">
      <c r="A87" s="16" t="s">
        <v>70</v>
      </c>
      <c r="B87" s="17" t="s">
        <v>27</v>
      </c>
      <c r="C87" s="23">
        <v>475</v>
      </c>
      <c r="D87" s="62"/>
      <c r="E87" s="59">
        <v>204</v>
      </c>
      <c r="F87" s="62"/>
      <c r="G87" s="55">
        <v>1168.1099999999999</v>
      </c>
      <c r="H87" s="62"/>
      <c r="I87" s="24">
        <v>301.48</v>
      </c>
      <c r="J87" s="85"/>
      <c r="K87" s="85"/>
    </row>
    <row r="88" spans="1:13" hidden="1" outlineLevel="2" x14ac:dyDescent="0.25">
      <c r="A88" s="25" t="s">
        <v>72</v>
      </c>
      <c r="B88" s="26" t="s">
        <v>30</v>
      </c>
      <c r="C88" s="27">
        <v>5059.7652415732473</v>
      </c>
      <c r="D88" s="53"/>
      <c r="E88" s="54">
        <v>5281.5152415732473</v>
      </c>
      <c r="F88" s="53"/>
      <c r="G88" s="66">
        <v>6629.3573622807171</v>
      </c>
      <c r="H88" s="53"/>
      <c r="I88" s="28">
        <v>6231.2052415732469</v>
      </c>
      <c r="J88" s="87"/>
      <c r="K88" s="87"/>
    </row>
    <row r="89" spans="1:13" hidden="1" outlineLevel="2" x14ac:dyDescent="0.25">
      <c r="A89" s="16" t="s">
        <v>31</v>
      </c>
      <c r="B89" s="17" t="s">
        <v>32</v>
      </c>
      <c r="C89" s="23">
        <v>400</v>
      </c>
      <c r="D89" s="62"/>
      <c r="E89" s="59">
        <v>400</v>
      </c>
      <c r="F89" s="62"/>
      <c r="G89" s="55" t="s">
        <v>43</v>
      </c>
      <c r="H89" s="62"/>
      <c r="I89" s="24" t="s">
        <v>43</v>
      </c>
      <c r="J89" s="85"/>
      <c r="K89" s="85"/>
    </row>
    <row r="90" spans="1:13" hidden="1" outlineLevel="2" x14ac:dyDescent="0.25">
      <c r="A90" s="16" t="s">
        <v>33</v>
      </c>
      <c r="B90" s="17" t="s">
        <v>34</v>
      </c>
      <c r="C90" s="18" t="s">
        <v>35</v>
      </c>
      <c r="D90" s="60"/>
      <c r="E90" s="59" t="s">
        <v>74</v>
      </c>
      <c r="F90" s="62"/>
      <c r="G90" s="64" t="s">
        <v>35</v>
      </c>
      <c r="H90" s="60"/>
      <c r="I90" s="24" t="s">
        <v>74</v>
      </c>
      <c r="J90" s="85"/>
      <c r="K90" s="85"/>
    </row>
    <row r="91" spans="1:13" hidden="1" outlineLevel="2" x14ac:dyDescent="0.25">
      <c r="A91" s="16" t="s">
        <v>37</v>
      </c>
      <c r="B91" s="17" t="s">
        <v>38</v>
      </c>
      <c r="C91" s="18" t="s">
        <v>39</v>
      </c>
      <c r="D91" s="60"/>
      <c r="E91" s="63" t="s">
        <v>39</v>
      </c>
      <c r="F91" s="60"/>
      <c r="G91" s="64" t="s">
        <v>39</v>
      </c>
      <c r="H91" s="60"/>
      <c r="I91" s="19" t="s">
        <v>39</v>
      </c>
      <c r="J91" s="20"/>
      <c r="K91" s="20"/>
    </row>
    <row r="92" spans="1:13" ht="15.75" hidden="1" outlineLevel="2" thickBot="1" x14ac:dyDescent="0.3">
      <c r="A92" s="31" t="s">
        <v>40</v>
      </c>
      <c r="B92" s="32" t="s">
        <v>41</v>
      </c>
      <c r="C92" s="33"/>
      <c r="D92" s="68"/>
      <c r="E92" s="69"/>
      <c r="F92" s="68"/>
      <c r="G92" s="70"/>
      <c r="H92" s="68"/>
      <c r="I92" s="34"/>
      <c r="J92" s="87"/>
      <c r="K92" s="87"/>
    </row>
    <row r="93" spans="1:13" hidden="1" outlineLevel="2" x14ac:dyDescent="0.25"/>
    <row r="94" spans="1:13" hidden="1" outlineLevel="2" x14ac:dyDescent="0.25">
      <c r="A94" s="38"/>
      <c r="B94" s="98" t="s">
        <v>90</v>
      </c>
      <c r="C94" s="98"/>
      <c r="D94" s="98"/>
      <c r="E94" s="98"/>
      <c r="F94" s="98"/>
      <c r="G94" s="98"/>
      <c r="H94" s="42"/>
      <c r="I94" s="72"/>
      <c r="J94" s="72"/>
      <c r="K94" s="72"/>
      <c r="L94" s="72"/>
      <c r="M94" s="72"/>
    </row>
    <row r="95" spans="1:13" hidden="1" outlineLevel="2" x14ac:dyDescent="0.25">
      <c r="A95" s="88">
        <v>1</v>
      </c>
      <c r="B95" s="98" t="s">
        <v>44</v>
      </c>
      <c r="C95" s="98"/>
      <c r="D95" s="98"/>
      <c r="E95" s="98"/>
      <c r="F95" s="98"/>
      <c r="G95" s="98"/>
      <c r="H95" s="98"/>
      <c r="I95" s="98"/>
      <c r="J95" s="42"/>
      <c r="K95" s="42"/>
      <c r="L95" s="72"/>
      <c r="M95" s="72"/>
    </row>
    <row r="96" spans="1:13" ht="15" hidden="1" customHeight="1" outlineLevel="2" x14ac:dyDescent="0.25">
      <c r="A96" s="38" t="s">
        <v>43</v>
      </c>
      <c r="B96" s="98" t="s">
        <v>91</v>
      </c>
      <c r="C96" s="98"/>
      <c r="D96" s="98"/>
      <c r="E96" s="98"/>
      <c r="F96" s="98"/>
      <c r="G96" s="98"/>
      <c r="H96" s="98"/>
      <c r="I96" s="98"/>
      <c r="J96" s="98"/>
      <c r="K96" s="98"/>
      <c r="L96" s="98"/>
      <c r="M96" s="98"/>
    </row>
    <row r="97" spans="1:16" ht="15" hidden="1" customHeight="1" outlineLevel="2" x14ac:dyDescent="0.25">
      <c r="A97" s="38" t="s">
        <v>14</v>
      </c>
      <c r="B97" s="98" t="s">
        <v>92</v>
      </c>
      <c r="C97" s="98"/>
      <c r="D97" s="98"/>
      <c r="E97" s="98"/>
      <c r="F97" s="98"/>
      <c r="G97" s="98"/>
      <c r="H97" s="98"/>
      <c r="I97" s="98"/>
      <c r="J97" s="98"/>
      <c r="K97" s="98"/>
      <c r="L97" s="98"/>
      <c r="M97" s="72"/>
    </row>
    <row r="98" spans="1:16" hidden="1" outlineLevel="2" x14ac:dyDescent="0.25">
      <c r="A98" s="41" t="s">
        <v>28</v>
      </c>
      <c r="B98" s="98" t="s">
        <v>80</v>
      </c>
      <c r="C98" s="98"/>
      <c r="D98" s="98"/>
      <c r="E98" s="98"/>
      <c r="F98" s="98"/>
      <c r="G98" s="98"/>
      <c r="H98" s="42"/>
      <c r="I98" s="72"/>
      <c r="J98" s="72"/>
      <c r="K98" s="72"/>
      <c r="L98" s="72"/>
      <c r="M98" s="72"/>
    </row>
    <row r="99" spans="1:16" ht="25.5" hidden="1" customHeight="1" outlineLevel="2" x14ac:dyDescent="0.25">
      <c r="A99" s="41" t="s">
        <v>35</v>
      </c>
      <c r="B99" s="98" t="s">
        <v>48</v>
      </c>
      <c r="C99" s="98"/>
      <c r="D99" s="98"/>
      <c r="E99" s="98"/>
      <c r="F99" s="98"/>
      <c r="G99" s="98"/>
      <c r="H99" s="98"/>
      <c r="I99" s="98"/>
      <c r="J99" s="42"/>
      <c r="K99" s="42"/>
      <c r="L99" s="72"/>
      <c r="M99" s="72"/>
    </row>
    <row r="100" spans="1:16" s="90" customFormat="1" ht="12.75" hidden="1" outlineLevel="2" x14ac:dyDescent="0.25">
      <c r="A100" s="41" t="s">
        <v>39</v>
      </c>
      <c r="B100" s="98" t="s">
        <v>93</v>
      </c>
      <c r="C100" s="98"/>
      <c r="D100" s="98"/>
      <c r="E100" s="98"/>
      <c r="F100" s="98"/>
      <c r="G100" s="98"/>
      <c r="H100" s="98"/>
      <c r="I100" s="98"/>
      <c r="J100" s="98"/>
      <c r="K100" s="98"/>
      <c r="L100" s="98"/>
      <c r="M100" s="98"/>
      <c r="N100" s="89"/>
      <c r="O100" s="89"/>
    </row>
    <row r="101" spans="1:16" ht="30" hidden="1" customHeight="1" outlineLevel="2" x14ac:dyDescent="0.25">
      <c r="A101" s="91" t="s">
        <v>75</v>
      </c>
      <c r="B101" s="98" t="s">
        <v>82</v>
      </c>
      <c r="C101" s="98"/>
      <c r="D101" s="98"/>
      <c r="E101" s="98"/>
      <c r="F101" s="98"/>
      <c r="G101" s="98"/>
      <c r="H101" s="98"/>
      <c r="I101" s="98"/>
      <c r="J101" s="42"/>
      <c r="K101" s="42"/>
    </row>
    <row r="102" spans="1:16" hidden="1" outlineLevel="1" x14ac:dyDescent="0.25"/>
    <row r="103" spans="1:16" ht="84.75" hidden="1" customHeight="1" outlineLevel="2" x14ac:dyDescent="0.25">
      <c r="A103" s="124" t="s">
        <v>94</v>
      </c>
      <c r="B103" s="124"/>
      <c r="C103" s="124"/>
      <c r="D103" s="124"/>
      <c r="E103" s="124"/>
      <c r="F103" s="124"/>
      <c r="G103" s="124"/>
      <c r="H103" s="95"/>
    </row>
    <row r="104" spans="1:16" hidden="1" outlineLevel="1" x14ac:dyDescent="0.25"/>
    <row r="105" spans="1:16" collapsed="1" x14ac:dyDescent="0.25"/>
    <row r="106" spans="1:16" s="78" customFormat="1" ht="15.75" outlineLevel="1" thickBot="1" x14ac:dyDescent="0.3">
      <c r="A106" s="4" t="s">
        <v>95</v>
      </c>
      <c r="B106" s="77"/>
      <c r="C106" s="77"/>
      <c r="D106" s="77"/>
      <c r="E106" s="77"/>
      <c r="F106" s="77"/>
      <c r="G106" s="77"/>
      <c r="H106" s="77"/>
      <c r="I106" s="5"/>
      <c r="J106" s="5"/>
      <c r="K106" s="5"/>
    </row>
    <row r="107" spans="1:16" ht="15.75" customHeight="1" outlineLevel="1" thickTop="1" x14ac:dyDescent="0.25">
      <c r="A107" s="6"/>
      <c r="B107" s="7" t="s">
        <v>52</v>
      </c>
      <c r="C107" s="108" t="s">
        <v>96</v>
      </c>
      <c r="D107" s="109"/>
      <c r="E107" s="109"/>
      <c r="F107" s="109"/>
      <c r="G107" s="110"/>
      <c r="H107" s="108" t="s">
        <v>97</v>
      </c>
      <c r="I107" s="109"/>
      <c r="J107" s="109"/>
      <c r="K107" s="109"/>
      <c r="L107" s="110"/>
      <c r="M107" s="130" t="s">
        <v>98</v>
      </c>
      <c r="N107" s="135"/>
      <c r="O107" s="135"/>
      <c r="P107" s="135"/>
    </row>
    <row r="108" spans="1:16" outlineLevel="1" x14ac:dyDescent="0.25">
      <c r="A108" s="44"/>
      <c r="B108" s="45" t="s">
        <v>87</v>
      </c>
      <c r="C108" s="108"/>
      <c r="D108" s="109"/>
      <c r="E108" s="109"/>
      <c r="F108" s="109"/>
      <c r="G108" s="110"/>
      <c r="H108" s="108"/>
      <c r="I108" s="109"/>
      <c r="J108" s="109"/>
      <c r="K108" s="109"/>
      <c r="L108" s="110"/>
      <c r="M108" s="130"/>
      <c r="N108" s="135"/>
      <c r="O108" s="135"/>
      <c r="P108" s="135"/>
    </row>
    <row r="109" spans="1:16" ht="47.25" customHeight="1" outlineLevel="1" x14ac:dyDescent="0.25">
      <c r="A109" s="10"/>
      <c r="B109" s="11" t="s">
        <v>99</v>
      </c>
      <c r="C109" s="111"/>
      <c r="D109" s="112"/>
      <c r="E109" s="112"/>
      <c r="F109" s="112"/>
      <c r="G109" s="113"/>
      <c r="H109" s="111"/>
      <c r="I109" s="112"/>
      <c r="J109" s="112"/>
      <c r="K109" s="112"/>
      <c r="L109" s="113"/>
      <c r="M109" s="132"/>
      <c r="N109" s="136"/>
      <c r="O109" s="136"/>
      <c r="P109" s="136"/>
    </row>
    <row r="110" spans="1:16" ht="33.75" customHeight="1" outlineLevel="1" x14ac:dyDescent="0.25">
      <c r="A110" s="104" t="s">
        <v>5</v>
      </c>
      <c r="B110" s="106" t="s">
        <v>6</v>
      </c>
      <c r="C110" s="12" t="s">
        <v>56</v>
      </c>
      <c r="D110" s="12" t="s">
        <v>56</v>
      </c>
      <c r="E110" s="12" t="s">
        <v>56</v>
      </c>
      <c r="F110" s="13" t="s">
        <v>8</v>
      </c>
      <c r="G110" s="13" t="s">
        <v>100</v>
      </c>
      <c r="H110" s="48" t="s">
        <v>56</v>
      </c>
      <c r="I110" s="12" t="s">
        <v>56</v>
      </c>
      <c r="J110" s="12" t="s">
        <v>56</v>
      </c>
      <c r="K110" s="13" t="s">
        <v>8</v>
      </c>
      <c r="L110" s="13" t="s">
        <v>100</v>
      </c>
      <c r="M110" s="12" t="s">
        <v>56</v>
      </c>
      <c r="N110" s="48" t="s">
        <v>7</v>
      </c>
      <c r="O110" s="48" t="s">
        <v>7</v>
      </c>
      <c r="P110" s="13" t="s">
        <v>8</v>
      </c>
    </row>
    <row r="111" spans="1:16" outlineLevel="1" x14ac:dyDescent="0.25">
      <c r="A111" s="104"/>
      <c r="B111" s="106"/>
      <c r="C111" s="49"/>
      <c r="D111" s="96">
        <v>0.08</v>
      </c>
      <c r="E111" s="96">
        <v>0.06</v>
      </c>
      <c r="F111" s="51">
        <v>0</v>
      </c>
      <c r="G111" s="51">
        <v>0.04</v>
      </c>
      <c r="H111" s="49"/>
      <c r="I111" s="96">
        <v>0.08</v>
      </c>
      <c r="J111" s="96">
        <v>0.06</v>
      </c>
      <c r="K111" s="52">
        <v>0</v>
      </c>
      <c r="L111" s="52">
        <v>0.04</v>
      </c>
      <c r="M111" s="49"/>
      <c r="N111" s="49">
        <v>0.08</v>
      </c>
      <c r="O111" s="97">
        <v>0.06</v>
      </c>
      <c r="P111" s="52">
        <v>0.1</v>
      </c>
    </row>
    <row r="112" spans="1:16" outlineLevel="1" x14ac:dyDescent="0.25">
      <c r="A112" s="105"/>
      <c r="B112" s="107"/>
      <c r="C112" s="12" t="s">
        <v>9</v>
      </c>
      <c r="D112" s="12" t="s">
        <v>9</v>
      </c>
      <c r="E112" s="12" t="s">
        <v>9</v>
      </c>
      <c r="F112" s="47" t="s">
        <v>9</v>
      </c>
      <c r="G112" s="47" t="s">
        <v>9</v>
      </c>
      <c r="H112" s="48" t="s">
        <v>9</v>
      </c>
      <c r="I112" s="12" t="s">
        <v>9</v>
      </c>
      <c r="J112" s="12" t="s">
        <v>9</v>
      </c>
      <c r="K112" s="13" t="s">
        <v>9</v>
      </c>
      <c r="L112" s="13" t="s">
        <v>9</v>
      </c>
      <c r="M112" s="12" t="s">
        <v>9</v>
      </c>
      <c r="N112" s="48" t="s">
        <v>9</v>
      </c>
      <c r="O112" s="48" t="s">
        <v>9</v>
      </c>
      <c r="P112" s="13" t="s">
        <v>9</v>
      </c>
    </row>
    <row r="113" spans="1:16" outlineLevel="1" x14ac:dyDescent="0.25">
      <c r="A113" s="16" t="s">
        <v>10</v>
      </c>
      <c r="B113" s="17" t="s">
        <v>11</v>
      </c>
      <c r="C113" s="23">
        <v>3851.41</v>
      </c>
      <c r="D113" s="23">
        <v>4178.0364</v>
      </c>
      <c r="E113" s="23">
        <v>4096.3797999999997</v>
      </c>
      <c r="F113" s="23">
        <v>3392.8023593750004</v>
      </c>
      <c r="G113" s="23">
        <v>3685.5754650000003</v>
      </c>
      <c r="H113" s="55">
        <v>3851.41</v>
      </c>
      <c r="I113" s="62">
        <v>4178.0364</v>
      </c>
      <c r="J113" s="62">
        <v>4096.3797999999997</v>
      </c>
      <c r="K113" s="63">
        <v>3999.53</v>
      </c>
      <c r="L113" s="19">
        <v>4268.04</v>
      </c>
      <c r="M113" s="55">
        <v>3851.41</v>
      </c>
      <c r="N113" s="55">
        <v>4178.04</v>
      </c>
      <c r="O113" s="55">
        <v>4096.38</v>
      </c>
      <c r="P113" s="19">
        <v>4670.79</v>
      </c>
    </row>
    <row r="114" spans="1:16" outlineLevel="1" x14ac:dyDescent="0.25">
      <c r="A114" s="16" t="s">
        <v>89</v>
      </c>
      <c r="B114" s="56" t="s">
        <v>59</v>
      </c>
      <c r="C114" s="29" t="s">
        <v>60</v>
      </c>
      <c r="D114" s="29" t="s">
        <v>60</v>
      </c>
      <c r="E114" s="29" t="s">
        <v>60</v>
      </c>
      <c r="F114" s="59" t="s">
        <v>60</v>
      </c>
      <c r="G114" s="59" t="s">
        <v>60</v>
      </c>
      <c r="H114" s="55">
        <v>1213.5675225081191</v>
      </c>
      <c r="I114" s="62">
        <v>1213.5675225081191</v>
      </c>
      <c r="J114" s="62">
        <v>1213.5675225081191</v>
      </c>
      <c r="K114" s="63">
        <v>1213.5675225081191</v>
      </c>
      <c r="L114" s="24">
        <v>1165.03</v>
      </c>
      <c r="M114" s="55">
        <v>1213.5675225081191</v>
      </c>
      <c r="N114" s="55">
        <v>1116.4821207074697</v>
      </c>
      <c r="O114" s="55">
        <v>1140.7534711576318</v>
      </c>
      <c r="P114" s="24">
        <v>1092.21</v>
      </c>
    </row>
    <row r="115" spans="1:16" outlineLevel="1" x14ac:dyDescent="0.25">
      <c r="A115" s="16" t="s">
        <v>61</v>
      </c>
      <c r="B115" s="86" t="s">
        <v>62</v>
      </c>
      <c r="C115" s="18" t="s">
        <v>14</v>
      </c>
      <c r="D115" s="18" t="s">
        <v>14</v>
      </c>
      <c r="E115" s="18" t="s">
        <v>14</v>
      </c>
      <c r="F115" s="59" t="s">
        <v>14</v>
      </c>
      <c r="G115" s="59" t="s">
        <v>14</v>
      </c>
      <c r="H115" s="55" t="s">
        <v>14</v>
      </c>
      <c r="I115" s="62" t="s">
        <v>14</v>
      </c>
      <c r="J115" s="62" t="s">
        <v>14</v>
      </c>
      <c r="K115" s="63" t="s">
        <v>14</v>
      </c>
      <c r="L115" s="24" t="s">
        <v>14</v>
      </c>
      <c r="M115" s="55" t="s">
        <v>14</v>
      </c>
      <c r="N115" s="55" t="s">
        <v>14</v>
      </c>
      <c r="O115" s="55" t="s">
        <v>14</v>
      </c>
      <c r="P115" s="24" t="s">
        <v>14</v>
      </c>
    </row>
    <row r="116" spans="1:16" outlineLevel="1" x14ac:dyDescent="0.25">
      <c r="A116" s="16" t="s">
        <v>63</v>
      </c>
      <c r="B116" s="56" t="s">
        <v>64</v>
      </c>
      <c r="C116" s="55" t="s">
        <v>65</v>
      </c>
      <c r="D116" s="62" t="s">
        <v>65</v>
      </c>
      <c r="E116" s="62" t="s">
        <v>65</v>
      </c>
      <c r="F116" s="59" t="s">
        <v>65</v>
      </c>
      <c r="G116" s="24" t="s">
        <v>75</v>
      </c>
      <c r="H116" s="55" t="s">
        <v>65</v>
      </c>
      <c r="I116" s="62" t="s">
        <v>65</v>
      </c>
      <c r="J116" s="62" t="s">
        <v>65</v>
      </c>
      <c r="K116" s="63" t="s">
        <v>65</v>
      </c>
      <c r="L116" s="24" t="s">
        <v>75</v>
      </c>
      <c r="M116" s="55" t="s">
        <v>75</v>
      </c>
      <c r="N116" s="55" t="s">
        <v>75</v>
      </c>
      <c r="O116" s="55" t="s">
        <v>75</v>
      </c>
      <c r="P116" s="24" t="s">
        <v>75</v>
      </c>
    </row>
    <row r="117" spans="1:16" outlineLevel="1" x14ac:dyDescent="0.25">
      <c r="A117" s="16" t="s">
        <v>15</v>
      </c>
      <c r="B117" s="17" t="s">
        <v>16</v>
      </c>
      <c r="C117" s="23">
        <v>18.582266130890762</v>
      </c>
      <c r="D117" s="62">
        <v>18.582266130890762</v>
      </c>
      <c r="E117" s="62">
        <v>18.582266130890762</v>
      </c>
      <c r="F117" s="59">
        <v>18.582266130890762</v>
      </c>
      <c r="G117" s="59">
        <v>18.582266130890762</v>
      </c>
      <c r="H117" s="55">
        <v>18.582266130890762</v>
      </c>
      <c r="I117" s="62">
        <v>18.582266130890762</v>
      </c>
      <c r="J117" s="62">
        <v>18.582266130890762</v>
      </c>
      <c r="K117" s="63">
        <v>18.582266130890762</v>
      </c>
      <c r="L117" s="24">
        <v>18.582266130890762</v>
      </c>
      <c r="M117" s="55">
        <v>18.582266130890762</v>
      </c>
      <c r="N117" s="55">
        <v>18.582266130890762</v>
      </c>
      <c r="O117" s="55">
        <v>18.582266130890762</v>
      </c>
      <c r="P117" s="24">
        <v>18.582266130890762</v>
      </c>
    </row>
    <row r="118" spans="1:16" outlineLevel="1" x14ac:dyDescent="0.25">
      <c r="A118" s="16" t="s">
        <v>17</v>
      </c>
      <c r="B118" s="17" t="s">
        <v>18</v>
      </c>
      <c r="C118" s="18">
        <v>65.472307442355259</v>
      </c>
      <c r="D118" s="62">
        <v>65.472307442355259</v>
      </c>
      <c r="E118" s="62">
        <v>65.472307442355259</v>
      </c>
      <c r="F118" s="63">
        <v>65.472307442355259</v>
      </c>
      <c r="G118" s="63">
        <v>65.472307442355259</v>
      </c>
      <c r="H118" s="64">
        <v>65.472307442355259</v>
      </c>
      <c r="I118" s="62">
        <v>65.472307442355259</v>
      </c>
      <c r="J118" s="62">
        <v>65.472307442355259</v>
      </c>
      <c r="K118" s="63">
        <v>65.472307442355259</v>
      </c>
      <c r="L118" s="19">
        <v>65.472307442355259</v>
      </c>
      <c r="M118" s="64">
        <v>65.472307442355259</v>
      </c>
      <c r="N118" s="64">
        <v>65.472307442355259</v>
      </c>
      <c r="O118" s="64">
        <v>65.472307442355259</v>
      </c>
      <c r="P118" s="19">
        <v>65.472307442355259</v>
      </c>
    </row>
    <row r="119" spans="1:16" outlineLevel="1" x14ac:dyDescent="0.25">
      <c r="A119" s="16" t="s">
        <v>19</v>
      </c>
      <c r="B119" s="17" t="s">
        <v>20</v>
      </c>
      <c r="C119" s="18">
        <v>11.160667999999999</v>
      </c>
      <c r="D119" s="62">
        <v>11.160667999999999</v>
      </c>
      <c r="E119" s="62">
        <v>11.160667999999999</v>
      </c>
      <c r="F119" s="63">
        <v>11.160667999999999</v>
      </c>
      <c r="G119" s="63">
        <v>11.160667999999999</v>
      </c>
      <c r="H119" s="64">
        <v>11.160667999999999</v>
      </c>
      <c r="I119" s="62">
        <v>11.160667999999999</v>
      </c>
      <c r="J119" s="62">
        <v>11.160667999999999</v>
      </c>
      <c r="K119" s="63">
        <v>11.160667999999999</v>
      </c>
      <c r="L119" s="19">
        <v>11.160667999999999</v>
      </c>
      <c r="M119" s="64">
        <v>11.160667999999999</v>
      </c>
      <c r="N119" s="64">
        <v>11.160667999999999</v>
      </c>
      <c r="O119" s="64">
        <v>11.160667999999999</v>
      </c>
      <c r="P119" s="19">
        <v>11.160667999999999</v>
      </c>
    </row>
    <row r="120" spans="1:16" outlineLevel="1" x14ac:dyDescent="0.25">
      <c r="A120" s="16"/>
      <c r="B120" s="17" t="s">
        <v>67</v>
      </c>
      <c r="C120" s="29">
        <v>71.510000000000005</v>
      </c>
      <c r="D120" s="62">
        <v>71.510000000000005</v>
      </c>
      <c r="E120" s="62">
        <v>71.510000000000005</v>
      </c>
      <c r="F120" s="59">
        <v>71.510000000000005</v>
      </c>
      <c r="G120" s="59">
        <v>71.510000000000005</v>
      </c>
      <c r="H120" s="55">
        <v>71.510000000000005</v>
      </c>
      <c r="I120" s="62">
        <v>71.510000000000005</v>
      </c>
      <c r="J120" s="62">
        <v>71.510000000000005</v>
      </c>
      <c r="K120" s="63">
        <v>71.510000000000005</v>
      </c>
      <c r="L120" s="24">
        <v>71.510000000000005</v>
      </c>
      <c r="M120" s="55">
        <v>71.510000000000005</v>
      </c>
      <c r="N120" s="55">
        <v>71.510000000000005</v>
      </c>
      <c r="O120" s="55">
        <v>71.510000000000005</v>
      </c>
      <c r="P120" s="24">
        <v>71.510000000000005</v>
      </c>
    </row>
    <row r="121" spans="1:16" outlineLevel="1" x14ac:dyDescent="0.25">
      <c r="A121" s="25" t="s">
        <v>21</v>
      </c>
      <c r="B121" s="26" t="s">
        <v>22</v>
      </c>
      <c r="C121" s="27">
        <v>4018.1352415732458</v>
      </c>
      <c r="D121" s="27">
        <v>4344.7616415732473</v>
      </c>
      <c r="E121" s="27">
        <v>4263.105041573247</v>
      </c>
      <c r="F121" s="54">
        <v>3559.5276009482463</v>
      </c>
      <c r="G121" s="54">
        <v>3852.3007065732468</v>
      </c>
      <c r="H121" s="66">
        <v>5231.7027640813667</v>
      </c>
      <c r="I121" s="66">
        <v>5558.3291640813659</v>
      </c>
      <c r="J121" s="66">
        <v>5476.6725640813656</v>
      </c>
      <c r="K121" s="54">
        <v>5379.8227640813666</v>
      </c>
      <c r="L121" s="28">
        <v>5599.795241573247</v>
      </c>
      <c r="M121" s="66">
        <v>5231.7027640813667</v>
      </c>
      <c r="N121" s="66">
        <v>5461.2473622807174</v>
      </c>
      <c r="O121" s="66">
        <v>5403.8587127308792</v>
      </c>
      <c r="P121" s="28">
        <v>5929.7252415732473</v>
      </c>
    </row>
    <row r="122" spans="1:16" outlineLevel="1" x14ac:dyDescent="0.25">
      <c r="A122" s="16" t="s">
        <v>23</v>
      </c>
      <c r="B122" s="17" t="s">
        <v>24</v>
      </c>
      <c r="C122" s="62" t="s">
        <v>43</v>
      </c>
      <c r="D122" s="62" t="s">
        <v>43</v>
      </c>
      <c r="E122" s="62" t="s">
        <v>43</v>
      </c>
      <c r="F122" s="59" t="s">
        <v>43</v>
      </c>
      <c r="G122" s="59" t="s">
        <v>43</v>
      </c>
      <c r="H122" s="55" t="s">
        <v>43</v>
      </c>
      <c r="I122" s="62" t="s">
        <v>43</v>
      </c>
      <c r="J122" s="62" t="s">
        <v>43</v>
      </c>
      <c r="K122" s="59" t="s">
        <v>43</v>
      </c>
      <c r="L122" s="59" t="s">
        <v>43</v>
      </c>
      <c r="M122" s="55" t="s">
        <v>43</v>
      </c>
      <c r="N122" s="55" t="s">
        <v>43</v>
      </c>
      <c r="O122" s="55" t="s">
        <v>43</v>
      </c>
      <c r="P122" s="24" t="s">
        <v>43</v>
      </c>
    </row>
    <row r="123" spans="1:16" outlineLevel="1" x14ac:dyDescent="0.25">
      <c r="A123" s="16" t="s">
        <v>68</v>
      </c>
      <c r="B123" s="17" t="s">
        <v>69</v>
      </c>
      <c r="C123" s="62" t="s">
        <v>66</v>
      </c>
      <c r="D123" s="62" t="s">
        <v>66</v>
      </c>
      <c r="E123" s="62" t="s">
        <v>66</v>
      </c>
      <c r="F123" s="59" t="s">
        <v>66</v>
      </c>
      <c r="G123" s="59" t="s">
        <v>66</v>
      </c>
      <c r="H123" s="55" t="s">
        <v>66</v>
      </c>
      <c r="I123" s="62" t="s">
        <v>66</v>
      </c>
      <c r="J123" s="62" t="s">
        <v>66</v>
      </c>
      <c r="K123" s="59" t="s">
        <v>66</v>
      </c>
      <c r="L123" s="59" t="s">
        <v>66</v>
      </c>
      <c r="M123" s="55" t="s">
        <v>66</v>
      </c>
      <c r="N123" s="55" t="s">
        <v>66</v>
      </c>
      <c r="O123" s="55" t="s">
        <v>66</v>
      </c>
      <c r="P123" s="24" t="s">
        <v>66</v>
      </c>
    </row>
    <row r="124" spans="1:16" outlineLevel="1" x14ac:dyDescent="0.25">
      <c r="A124" s="16" t="s">
        <v>70</v>
      </c>
      <c r="B124" s="17" t="s">
        <v>27</v>
      </c>
      <c r="C124" s="23" t="s">
        <v>28</v>
      </c>
      <c r="D124" s="62" t="s">
        <v>28</v>
      </c>
      <c r="E124" s="62" t="s">
        <v>28</v>
      </c>
      <c r="F124" s="59" t="s">
        <v>28</v>
      </c>
      <c r="G124" s="59" t="s">
        <v>28</v>
      </c>
      <c r="H124" s="55" t="s">
        <v>28</v>
      </c>
      <c r="I124" s="62" t="s">
        <v>28</v>
      </c>
      <c r="J124" s="62" t="s">
        <v>28</v>
      </c>
      <c r="K124" s="59" t="s">
        <v>28</v>
      </c>
      <c r="L124" s="59" t="s">
        <v>28</v>
      </c>
      <c r="M124" s="55" t="s">
        <v>28</v>
      </c>
      <c r="N124" s="55" t="s">
        <v>28</v>
      </c>
      <c r="O124" s="55" t="s">
        <v>28</v>
      </c>
      <c r="P124" s="24" t="s">
        <v>28</v>
      </c>
    </row>
    <row r="125" spans="1:16" outlineLevel="1" x14ac:dyDescent="0.25">
      <c r="A125" s="25" t="s">
        <v>72</v>
      </c>
      <c r="B125" s="26" t="s">
        <v>30</v>
      </c>
      <c r="C125" s="27">
        <v>4018.1352415732458</v>
      </c>
      <c r="D125" s="27">
        <v>4344.7616415732473</v>
      </c>
      <c r="E125" s="27">
        <v>4263.105041573247</v>
      </c>
      <c r="F125" s="54">
        <v>3559.5276009482463</v>
      </c>
      <c r="G125" s="54">
        <v>3852.3007065732468</v>
      </c>
      <c r="H125" s="27">
        <v>5231.7027640813667</v>
      </c>
      <c r="I125" s="27">
        <v>5558.3291640813659</v>
      </c>
      <c r="J125" s="27">
        <v>5476.6725640813656</v>
      </c>
      <c r="K125" s="54">
        <v>5379.8227640813666</v>
      </c>
      <c r="L125" s="54">
        <v>5599.795241573247</v>
      </c>
      <c r="M125" s="27">
        <v>5231.7027640813667</v>
      </c>
      <c r="N125" s="27">
        <v>5461.2473622807174</v>
      </c>
      <c r="O125" s="27">
        <v>5403.8587127308792</v>
      </c>
      <c r="P125" s="54">
        <v>5929.7252415732473</v>
      </c>
    </row>
    <row r="126" spans="1:16" outlineLevel="1" x14ac:dyDescent="0.25">
      <c r="A126" s="16" t="s">
        <v>31</v>
      </c>
      <c r="B126" s="17" t="s">
        <v>32</v>
      </c>
      <c r="C126" s="23" t="s">
        <v>73</v>
      </c>
      <c r="D126" s="62" t="s">
        <v>73</v>
      </c>
      <c r="E126" s="62" t="s">
        <v>73</v>
      </c>
      <c r="F126" s="59" t="s">
        <v>73</v>
      </c>
      <c r="G126" s="59" t="s">
        <v>73</v>
      </c>
      <c r="H126" s="55" t="s">
        <v>73</v>
      </c>
      <c r="I126" s="62" t="s">
        <v>73</v>
      </c>
      <c r="J126" s="62" t="s">
        <v>73</v>
      </c>
      <c r="K126" s="59" t="s">
        <v>73</v>
      </c>
      <c r="L126" s="59" t="s">
        <v>73</v>
      </c>
      <c r="M126" s="55" t="s">
        <v>73</v>
      </c>
      <c r="N126" s="55" t="s">
        <v>73</v>
      </c>
      <c r="O126" s="55" t="s">
        <v>73</v>
      </c>
      <c r="P126" s="24" t="s">
        <v>73</v>
      </c>
    </row>
    <row r="127" spans="1:16" outlineLevel="1" x14ac:dyDescent="0.25">
      <c r="A127" s="16" t="s">
        <v>33</v>
      </c>
      <c r="B127" s="17" t="s">
        <v>34</v>
      </c>
      <c r="C127" s="18" t="s">
        <v>35</v>
      </c>
      <c r="D127" s="62" t="s">
        <v>35</v>
      </c>
      <c r="E127" s="62" t="s">
        <v>35</v>
      </c>
      <c r="F127" s="59" t="s">
        <v>74</v>
      </c>
      <c r="G127" s="59" t="s">
        <v>74</v>
      </c>
      <c r="H127" s="64" t="s">
        <v>35</v>
      </c>
      <c r="I127" s="62" t="s">
        <v>35</v>
      </c>
      <c r="J127" s="62" t="s">
        <v>35</v>
      </c>
      <c r="K127" s="59" t="s">
        <v>74</v>
      </c>
      <c r="L127" s="59" t="s">
        <v>74</v>
      </c>
      <c r="M127" s="64" t="s">
        <v>35</v>
      </c>
      <c r="N127" s="64" t="s">
        <v>35</v>
      </c>
      <c r="O127" s="64" t="s">
        <v>35</v>
      </c>
      <c r="P127" s="24" t="s">
        <v>74</v>
      </c>
    </row>
    <row r="128" spans="1:16" outlineLevel="1" x14ac:dyDescent="0.25">
      <c r="A128" s="16" t="s">
        <v>37</v>
      </c>
      <c r="B128" s="17" t="s">
        <v>38</v>
      </c>
      <c r="C128" s="18" t="s">
        <v>39</v>
      </c>
      <c r="D128" s="62" t="s">
        <v>39</v>
      </c>
      <c r="E128" s="62" t="s">
        <v>39</v>
      </c>
      <c r="F128" s="63" t="s">
        <v>39</v>
      </c>
      <c r="G128" s="63" t="s">
        <v>39</v>
      </c>
      <c r="H128" s="64" t="s">
        <v>39</v>
      </c>
      <c r="I128" s="62" t="s">
        <v>39</v>
      </c>
      <c r="J128" s="62" t="s">
        <v>39</v>
      </c>
      <c r="K128" s="63" t="s">
        <v>39</v>
      </c>
      <c r="L128" s="63" t="s">
        <v>39</v>
      </c>
      <c r="M128" s="64" t="s">
        <v>39</v>
      </c>
      <c r="N128" s="64" t="s">
        <v>39</v>
      </c>
      <c r="O128" s="64" t="s">
        <v>39</v>
      </c>
      <c r="P128" s="19" t="s">
        <v>39</v>
      </c>
    </row>
    <row r="129" spans="1:16" ht="15.75" outlineLevel="1" thickBot="1" x14ac:dyDescent="0.3">
      <c r="A129" s="31" t="s">
        <v>40</v>
      </c>
      <c r="B129" s="32" t="s">
        <v>41</v>
      </c>
      <c r="C129" s="33"/>
      <c r="D129" s="68"/>
      <c r="E129" s="68"/>
      <c r="F129" s="69"/>
      <c r="G129" s="68"/>
      <c r="H129" s="70"/>
      <c r="I129" s="68"/>
      <c r="J129" s="68"/>
      <c r="K129" s="69"/>
      <c r="L129" s="68"/>
      <c r="M129" s="70"/>
      <c r="N129" s="70"/>
      <c r="O129" s="68"/>
      <c r="P129" s="34"/>
    </row>
    <row r="130" spans="1:16" ht="15.75" outlineLevel="1" thickTop="1" x14ac:dyDescent="0.25"/>
    <row r="131" spans="1:16" outlineLevel="1" x14ac:dyDescent="0.25">
      <c r="A131" s="38"/>
      <c r="B131" s="98"/>
      <c r="C131" s="98"/>
      <c r="D131" s="98"/>
      <c r="E131" s="98"/>
      <c r="F131" s="98"/>
      <c r="G131" s="98"/>
      <c r="H131" s="42"/>
      <c r="I131" s="72"/>
      <c r="J131" s="72"/>
      <c r="K131" s="72"/>
      <c r="L131" s="72"/>
      <c r="M131" s="72"/>
    </row>
    <row r="132" spans="1:16" outlineLevel="1" x14ac:dyDescent="0.25">
      <c r="A132" s="88">
        <v>1</v>
      </c>
      <c r="B132" s="98" t="s">
        <v>44</v>
      </c>
      <c r="C132" s="98"/>
      <c r="D132" s="98"/>
      <c r="E132" s="98"/>
      <c r="F132" s="98"/>
      <c r="G132" s="98"/>
      <c r="H132" s="98"/>
      <c r="I132" s="98"/>
      <c r="J132" s="42"/>
      <c r="K132" s="42"/>
      <c r="L132" s="72"/>
      <c r="M132" s="72"/>
    </row>
    <row r="133" spans="1:16" ht="15" customHeight="1" outlineLevel="1" x14ac:dyDescent="0.25">
      <c r="A133" s="38" t="s">
        <v>43</v>
      </c>
      <c r="B133" s="98" t="s">
        <v>91</v>
      </c>
      <c r="C133" s="98"/>
      <c r="D133" s="98"/>
      <c r="E133" s="98"/>
      <c r="F133" s="98"/>
      <c r="G133" s="98"/>
      <c r="H133" s="98"/>
      <c r="I133" s="98"/>
      <c r="J133" s="98"/>
      <c r="K133" s="98"/>
      <c r="L133" s="98"/>
      <c r="M133" s="98"/>
    </row>
    <row r="134" spans="1:16" ht="15" customHeight="1" outlineLevel="1" x14ac:dyDescent="0.25">
      <c r="A134" s="38" t="s">
        <v>14</v>
      </c>
      <c r="B134" s="98" t="s">
        <v>92</v>
      </c>
      <c r="C134" s="98"/>
      <c r="D134" s="98"/>
      <c r="E134" s="98"/>
      <c r="F134" s="98"/>
      <c r="G134" s="98"/>
      <c r="H134" s="98"/>
      <c r="I134" s="98"/>
      <c r="J134" s="98"/>
      <c r="K134" s="98"/>
      <c r="L134" s="98"/>
      <c r="M134" s="72"/>
    </row>
    <row r="135" spans="1:16" outlineLevel="1" x14ac:dyDescent="0.25">
      <c r="A135" s="41" t="s">
        <v>28</v>
      </c>
      <c r="B135" s="98" t="s">
        <v>80</v>
      </c>
      <c r="C135" s="98"/>
      <c r="D135" s="98"/>
      <c r="E135" s="98"/>
      <c r="F135" s="98"/>
      <c r="G135" s="98"/>
      <c r="H135" s="42"/>
      <c r="I135" s="72"/>
      <c r="J135" s="72"/>
      <c r="K135" s="72"/>
      <c r="L135" s="72"/>
      <c r="M135" s="72"/>
    </row>
    <row r="136" spans="1:16" ht="25.5" customHeight="1" outlineLevel="1" x14ac:dyDescent="0.25">
      <c r="A136" s="41" t="s">
        <v>35</v>
      </c>
      <c r="B136" s="98" t="s">
        <v>48</v>
      </c>
      <c r="C136" s="98"/>
      <c r="D136" s="98"/>
      <c r="E136" s="98"/>
      <c r="F136" s="98"/>
      <c r="G136" s="98"/>
      <c r="H136" s="98"/>
      <c r="I136" s="98"/>
      <c r="J136" s="42"/>
      <c r="K136" s="42"/>
      <c r="L136" s="72"/>
      <c r="M136" s="72"/>
    </row>
    <row r="137" spans="1:16" s="90" customFormat="1" ht="12.75" outlineLevel="1" x14ac:dyDescent="0.25">
      <c r="A137" s="41" t="s">
        <v>39</v>
      </c>
      <c r="B137" s="98" t="s">
        <v>49</v>
      </c>
      <c r="C137" s="98"/>
      <c r="D137" s="98"/>
      <c r="E137" s="98"/>
      <c r="F137" s="98"/>
      <c r="G137" s="98"/>
      <c r="H137" s="98"/>
      <c r="I137" s="98"/>
      <c r="J137" s="98"/>
      <c r="K137" s="98"/>
      <c r="L137" s="98"/>
      <c r="M137" s="98"/>
      <c r="N137" s="89"/>
      <c r="O137" s="89"/>
    </row>
    <row r="138" spans="1:16" ht="30" customHeight="1" outlineLevel="1" x14ac:dyDescent="0.25">
      <c r="A138" s="91" t="s">
        <v>75</v>
      </c>
      <c r="B138" s="98" t="s">
        <v>82</v>
      </c>
      <c r="C138" s="98"/>
      <c r="D138" s="98"/>
      <c r="E138" s="98"/>
      <c r="F138" s="98"/>
      <c r="G138" s="98"/>
      <c r="H138" s="98"/>
      <c r="I138" s="98"/>
      <c r="J138" s="42"/>
      <c r="K138" s="42"/>
    </row>
    <row r="139" spans="1:16" outlineLevel="1" x14ac:dyDescent="0.25">
      <c r="A139" s="91" t="s">
        <v>66</v>
      </c>
      <c r="B139" s="98" t="s">
        <v>101</v>
      </c>
      <c r="C139" s="98"/>
      <c r="D139" s="98"/>
      <c r="E139" s="98"/>
      <c r="F139" s="98"/>
      <c r="G139" s="98"/>
      <c r="H139" s="98"/>
      <c r="I139" s="98"/>
      <c r="J139" s="42"/>
      <c r="K139" s="42"/>
    </row>
    <row r="140" spans="1:16" outlineLevel="1" x14ac:dyDescent="0.25">
      <c r="A140" s="91" t="s">
        <v>73</v>
      </c>
      <c r="B140" s="98" t="s">
        <v>51</v>
      </c>
      <c r="C140" s="98"/>
      <c r="D140" s="98"/>
      <c r="E140" s="98"/>
      <c r="F140" s="98"/>
      <c r="G140" s="98"/>
      <c r="H140" s="98"/>
      <c r="I140" s="98"/>
      <c r="J140" s="42"/>
      <c r="K140" s="42"/>
    </row>
    <row r="142" spans="1:16" ht="84.75" customHeight="1" x14ac:dyDescent="0.25">
      <c r="A142" s="124" t="s">
        <v>94</v>
      </c>
      <c r="B142" s="124"/>
      <c r="C142" s="124"/>
      <c r="D142" s="124"/>
      <c r="E142" s="124"/>
      <c r="F142" s="124"/>
      <c r="G142" s="124"/>
      <c r="H142" s="95"/>
    </row>
  </sheetData>
  <sheetProtection algorithmName="SHA-512" hashValue="PB447smKE5HRKHK7Ta6bp5SMsOp17K/gpPtoe8HEBldJDKMRmjpijdT3d+oWWIgNhP1MdN+WSS5IaURjh/p9bA==" saltValue="y8NDh4aQteenKZ84iUvp5g==" spinCount="100000" sheet="1" objects="1" scenarios="1"/>
  <mergeCells count="56">
    <mergeCell ref="A142:G142"/>
    <mergeCell ref="B135:G135"/>
    <mergeCell ref="B136:I136"/>
    <mergeCell ref="B137:M137"/>
    <mergeCell ref="B138:I138"/>
    <mergeCell ref="B139:I139"/>
    <mergeCell ref="B140:I140"/>
    <mergeCell ref="B134:L134"/>
    <mergeCell ref="B100:M100"/>
    <mergeCell ref="B101:I101"/>
    <mergeCell ref="A103:G103"/>
    <mergeCell ref="C107:G109"/>
    <mergeCell ref="H107:L109"/>
    <mergeCell ref="M107:P109"/>
    <mergeCell ref="A110:A112"/>
    <mergeCell ref="B110:B112"/>
    <mergeCell ref="B131:G131"/>
    <mergeCell ref="B132:I132"/>
    <mergeCell ref="B133:M133"/>
    <mergeCell ref="B99:I99"/>
    <mergeCell ref="B64:I64"/>
    <mergeCell ref="B65:I65"/>
    <mergeCell ref="B69:G69"/>
    <mergeCell ref="C71:E73"/>
    <mergeCell ref="G71:I73"/>
    <mergeCell ref="B94:G94"/>
    <mergeCell ref="B95:I95"/>
    <mergeCell ref="B96:M96"/>
    <mergeCell ref="B97:L97"/>
    <mergeCell ref="B98:G98"/>
    <mergeCell ref="A34:A36"/>
    <mergeCell ref="B34:B36"/>
    <mergeCell ref="B55:I55"/>
    <mergeCell ref="A74:A76"/>
    <mergeCell ref="B74:B76"/>
    <mergeCell ref="B57:I57"/>
    <mergeCell ref="B58:M58"/>
    <mergeCell ref="B59:I59"/>
    <mergeCell ref="B61:G61"/>
    <mergeCell ref="B62:I62"/>
    <mergeCell ref="B63:I63"/>
    <mergeCell ref="B56:I56"/>
    <mergeCell ref="B24:I24"/>
    <mergeCell ref="B25:I25"/>
    <mergeCell ref="B26:I26"/>
    <mergeCell ref="B27:I27"/>
    <mergeCell ref="B28:I28"/>
    <mergeCell ref="B29:M29"/>
    <mergeCell ref="C31:G33"/>
    <mergeCell ref="I31:M33"/>
    <mergeCell ref="B23:I23"/>
    <mergeCell ref="C3:D4"/>
    <mergeCell ref="F3:H4"/>
    <mergeCell ref="A5:A6"/>
    <mergeCell ref="B5:B6"/>
    <mergeCell ref="B22:I22"/>
  </mergeCells>
  <hyperlinks>
    <hyperlink ref="B21" location="Nota" display="Ver Nota Informativa"/>
    <hyperlink ref="B67" location="Nota" display="Ver Nota Informativ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2"/>
  <sheetViews>
    <sheetView showGridLines="0" workbookViewId="0">
      <selection sqref="A1:XFD1048576"/>
    </sheetView>
  </sheetViews>
  <sheetFormatPr baseColWidth="10" defaultRowHeight="15" outlineLevelRow="2" x14ac:dyDescent="0.25"/>
  <cols>
    <col min="1" max="1" width="8" style="1" customWidth="1"/>
    <col min="2" max="2" width="50.28515625" style="2" customWidth="1"/>
    <col min="3" max="3" width="20.85546875" style="2" customWidth="1"/>
    <col min="4" max="4" width="17.28515625" style="2" customWidth="1"/>
    <col min="5" max="5" width="18.140625" style="2" customWidth="1"/>
    <col min="6" max="6" width="20.140625" style="2" customWidth="1"/>
    <col min="7" max="8" width="17.28515625" style="2" customWidth="1"/>
    <col min="9" max="9" width="17.7109375" style="3" customWidth="1"/>
    <col min="10" max="10" width="15.140625" style="3" customWidth="1"/>
    <col min="11" max="16384" width="11.42578125" style="3"/>
  </cols>
  <sheetData>
    <row r="1" spans="1:8" x14ac:dyDescent="0.25">
      <c r="B1" s="2" t="s">
        <v>103</v>
      </c>
    </row>
    <row r="2" spans="1:8" ht="15.75" thickBot="1" x14ac:dyDescent="0.3">
      <c r="A2" s="4" t="s">
        <v>1</v>
      </c>
      <c r="B2" s="5"/>
      <c r="C2" s="5"/>
      <c r="D2" s="5"/>
      <c r="E2" s="5"/>
      <c r="F2" s="5"/>
      <c r="G2" s="5"/>
      <c r="H2" s="5"/>
    </row>
    <row r="3" spans="1:8" ht="18.75" customHeight="1" thickTop="1" x14ac:dyDescent="0.25">
      <c r="A3" s="6"/>
      <c r="B3" s="7" t="s">
        <v>2</v>
      </c>
      <c r="C3" s="99" t="s">
        <v>3</v>
      </c>
      <c r="D3" s="100"/>
      <c r="E3" s="8"/>
      <c r="F3" s="103"/>
      <c r="G3" s="103"/>
      <c r="H3" s="8"/>
    </row>
    <row r="4" spans="1:8" ht="21" customHeight="1" x14ac:dyDescent="0.25">
      <c r="A4" s="10"/>
      <c r="B4" s="11" t="s">
        <v>4</v>
      </c>
      <c r="C4" s="101"/>
      <c r="D4" s="102"/>
      <c r="E4" s="8"/>
      <c r="F4" s="103"/>
      <c r="G4" s="103"/>
      <c r="H4" s="8"/>
    </row>
    <row r="5" spans="1:8" s="15" customFormat="1" ht="39" customHeight="1" x14ac:dyDescent="0.25">
      <c r="A5" s="104" t="s">
        <v>5</v>
      </c>
      <c r="B5" s="106" t="s">
        <v>6</v>
      </c>
      <c r="C5" s="12" t="s">
        <v>7</v>
      </c>
      <c r="D5" s="13" t="s">
        <v>8</v>
      </c>
      <c r="E5" s="14"/>
      <c r="F5" s="14"/>
      <c r="G5" s="14"/>
      <c r="H5" s="14"/>
    </row>
    <row r="6" spans="1:8" s="15" customFormat="1" x14ac:dyDescent="0.25">
      <c r="A6" s="105"/>
      <c r="B6" s="107"/>
      <c r="C6" s="12" t="s">
        <v>9</v>
      </c>
      <c r="D6" s="13" t="s">
        <v>9</v>
      </c>
      <c r="E6" s="14"/>
      <c r="F6" s="14"/>
      <c r="G6" s="14"/>
      <c r="H6" s="14"/>
    </row>
    <row r="7" spans="1:8" x14ac:dyDescent="0.25">
      <c r="A7" s="16" t="s">
        <v>10</v>
      </c>
      <c r="B7" s="17" t="s">
        <v>11</v>
      </c>
      <c r="C7" s="18">
        <v>3753.8</v>
      </c>
      <c r="D7" s="19">
        <v>3622.64</v>
      </c>
      <c r="E7" s="20"/>
      <c r="F7" s="21"/>
      <c r="G7" s="21"/>
      <c r="H7" s="21"/>
    </row>
    <row r="8" spans="1:8" x14ac:dyDescent="0.25">
      <c r="A8" s="16" t="s">
        <v>12</v>
      </c>
      <c r="B8" s="17" t="s">
        <v>13</v>
      </c>
      <c r="C8" s="18" t="s">
        <v>14</v>
      </c>
      <c r="D8" s="19" t="s">
        <v>14</v>
      </c>
      <c r="E8" s="20"/>
      <c r="F8" s="22"/>
      <c r="G8" s="22"/>
      <c r="H8" s="22"/>
    </row>
    <row r="9" spans="1:8" x14ac:dyDescent="0.25">
      <c r="A9" s="16" t="s">
        <v>15</v>
      </c>
      <c r="B9" s="17" t="s">
        <v>16</v>
      </c>
      <c r="C9" s="23">
        <v>17.404014358800001</v>
      </c>
      <c r="D9" s="24">
        <v>17.404014358800001</v>
      </c>
      <c r="E9" s="20"/>
      <c r="F9" s="22"/>
      <c r="G9" s="22"/>
      <c r="H9" s="22"/>
    </row>
    <row r="10" spans="1:8" x14ac:dyDescent="0.25">
      <c r="A10" s="16" t="s">
        <v>17</v>
      </c>
      <c r="B10" s="17" t="s">
        <v>18</v>
      </c>
      <c r="C10" s="23">
        <v>61.320883621200011</v>
      </c>
      <c r="D10" s="24">
        <v>61.320883621200011</v>
      </c>
      <c r="E10" s="20"/>
      <c r="F10" s="22"/>
      <c r="G10" s="22"/>
      <c r="H10" s="22"/>
    </row>
    <row r="11" spans="1:8" x14ac:dyDescent="0.25">
      <c r="A11" s="16" t="s">
        <v>19</v>
      </c>
      <c r="B11" s="17" t="s">
        <v>20</v>
      </c>
      <c r="C11" s="23">
        <v>3.9253300000000007</v>
      </c>
      <c r="D11" s="24">
        <v>3.9253300000000007</v>
      </c>
      <c r="E11" s="20"/>
      <c r="F11" s="22"/>
      <c r="G11" s="22"/>
      <c r="H11" s="22"/>
    </row>
    <row r="12" spans="1:8" x14ac:dyDescent="0.25">
      <c r="A12" s="25" t="s">
        <v>21</v>
      </c>
      <c r="B12" s="26" t="s">
        <v>22</v>
      </c>
      <c r="C12" s="27">
        <v>3836.4502279800004</v>
      </c>
      <c r="D12" s="28">
        <v>3705.2902279800001</v>
      </c>
      <c r="E12" s="20"/>
      <c r="F12" s="22"/>
      <c r="G12" s="22"/>
      <c r="H12" s="22"/>
    </row>
    <row r="13" spans="1:8" x14ac:dyDescent="0.25">
      <c r="A13" s="16" t="s">
        <v>23</v>
      </c>
      <c r="B13" s="17" t="s">
        <v>24</v>
      </c>
      <c r="C13" s="29" t="s">
        <v>25</v>
      </c>
      <c r="D13" s="24" t="s">
        <v>25</v>
      </c>
      <c r="E13" s="20"/>
      <c r="F13" s="22"/>
      <c r="G13" s="22"/>
      <c r="H13" s="22"/>
    </row>
    <row r="14" spans="1:8" x14ac:dyDescent="0.25">
      <c r="A14" s="16" t="s">
        <v>26</v>
      </c>
      <c r="B14" s="17" t="s">
        <v>27</v>
      </c>
      <c r="C14" s="23" t="s">
        <v>28</v>
      </c>
      <c r="D14" s="24" t="s">
        <v>28</v>
      </c>
      <c r="E14" s="20"/>
      <c r="F14" s="22"/>
      <c r="G14" s="22"/>
      <c r="H14" s="22"/>
    </row>
    <row r="15" spans="1:8" x14ac:dyDescent="0.25">
      <c r="A15" s="25" t="s">
        <v>29</v>
      </c>
      <c r="B15" s="26" t="s">
        <v>30</v>
      </c>
      <c r="C15" s="27">
        <v>3836.4502279800004</v>
      </c>
      <c r="D15" s="28">
        <v>3705.2902279800001</v>
      </c>
      <c r="E15" s="20"/>
      <c r="F15" s="30"/>
      <c r="G15" s="22"/>
      <c r="H15" s="22"/>
    </row>
    <row r="16" spans="1:8" x14ac:dyDescent="0.25">
      <c r="A16" s="16" t="s">
        <v>31</v>
      </c>
      <c r="B16" s="17" t="s">
        <v>32</v>
      </c>
      <c r="C16" s="29" t="s">
        <v>25</v>
      </c>
      <c r="D16" s="24" t="s">
        <v>25</v>
      </c>
      <c r="E16" s="20"/>
      <c r="F16" s="22"/>
      <c r="G16" s="22"/>
      <c r="H16" s="22"/>
    </row>
    <row r="17" spans="1:10" x14ac:dyDescent="0.25">
      <c r="A17" s="16" t="s">
        <v>33</v>
      </c>
      <c r="B17" s="17" t="s">
        <v>34</v>
      </c>
      <c r="C17" s="18" t="s">
        <v>35</v>
      </c>
      <c r="D17" s="24" t="s">
        <v>36</v>
      </c>
      <c r="E17" s="20"/>
      <c r="F17" s="22"/>
      <c r="G17" s="22"/>
      <c r="H17" s="22"/>
    </row>
    <row r="18" spans="1:10" x14ac:dyDescent="0.25">
      <c r="A18" s="16" t="s">
        <v>37</v>
      </c>
      <c r="B18" s="17" t="s">
        <v>38</v>
      </c>
      <c r="C18" s="18" t="s">
        <v>39</v>
      </c>
      <c r="D18" s="24" t="s">
        <v>39</v>
      </c>
      <c r="E18" s="20"/>
      <c r="F18" s="22"/>
      <c r="G18" s="22"/>
      <c r="H18" s="22"/>
    </row>
    <row r="19" spans="1:10" ht="27" customHeight="1" thickBot="1" x14ac:dyDescent="0.3">
      <c r="A19" s="31" t="s">
        <v>40</v>
      </c>
      <c r="B19" s="32" t="s">
        <v>41</v>
      </c>
      <c r="C19" s="33"/>
      <c r="D19" s="34"/>
      <c r="E19" s="20"/>
      <c r="F19" s="22"/>
      <c r="G19" s="22"/>
      <c r="H19" s="22"/>
    </row>
    <row r="20" spans="1:10" ht="15.75" thickTop="1" x14ac:dyDescent="0.25">
      <c r="A20" s="35"/>
      <c r="B20" s="36"/>
      <c r="C20" s="37"/>
      <c r="D20" s="37"/>
      <c r="E20" s="37"/>
      <c r="F20" s="37"/>
      <c r="G20" s="37"/>
      <c r="H20" s="37"/>
    </row>
    <row r="21" spans="1:10" ht="15" customHeight="1" x14ac:dyDescent="0.25">
      <c r="A21" s="38"/>
      <c r="B21" s="39" t="s">
        <v>42</v>
      </c>
      <c r="C21" s="40"/>
      <c r="D21" s="40"/>
      <c r="E21" s="40"/>
      <c r="F21" s="40"/>
      <c r="G21" s="40"/>
      <c r="H21" s="40"/>
    </row>
    <row r="22" spans="1:10" ht="15" customHeight="1" x14ac:dyDescent="0.25">
      <c r="A22" s="41" t="s">
        <v>43</v>
      </c>
      <c r="B22" s="98" t="s">
        <v>44</v>
      </c>
      <c r="C22" s="98"/>
      <c r="D22" s="98"/>
      <c r="E22" s="98"/>
      <c r="F22" s="98"/>
      <c r="G22" s="98"/>
      <c r="H22" s="42"/>
    </row>
    <row r="23" spans="1:10" ht="15" customHeight="1" x14ac:dyDescent="0.25">
      <c r="A23" s="41" t="s">
        <v>14</v>
      </c>
      <c r="B23" s="98" t="s">
        <v>45</v>
      </c>
      <c r="C23" s="98"/>
      <c r="D23" s="98"/>
      <c r="E23" s="98"/>
      <c r="F23" s="98"/>
      <c r="G23" s="98"/>
      <c r="H23" s="42"/>
    </row>
    <row r="24" spans="1:10" ht="15" customHeight="1" x14ac:dyDescent="0.25">
      <c r="A24" s="41"/>
      <c r="B24" s="98" t="s">
        <v>46</v>
      </c>
      <c r="C24" s="98"/>
      <c r="D24" s="98"/>
      <c r="E24" s="98"/>
      <c r="F24" s="98"/>
      <c r="G24" s="98"/>
      <c r="H24" s="42"/>
    </row>
    <row r="25" spans="1:10" x14ac:dyDescent="0.25">
      <c r="A25" s="41" t="s">
        <v>28</v>
      </c>
      <c r="B25" s="98" t="s">
        <v>47</v>
      </c>
      <c r="C25" s="98"/>
      <c r="D25" s="98"/>
      <c r="E25" s="98"/>
      <c r="F25" s="98"/>
      <c r="G25" s="98"/>
      <c r="H25" s="42"/>
    </row>
    <row r="26" spans="1:10" ht="32.25" customHeight="1" x14ac:dyDescent="0.25">
      <c r="A26" s="41" t="s">
        <v>35</v>
      </c>
      <c r="B26" s="98" t="s">
        <v>48</v>
      </c>
      <c r="C26" s="98"/>
      <c r="D26" s="98"/>
      <c r="E26" s="98"/>
      <c r="F26" s="98"/>
      <c r="G26" s="98"/>
      <c r="H26" s="42"/>
    </row>
    <row r="27" spans="1:10" x14ac:dyDescent="0.25">
      <c r="A27" s="38" t="s">
        <v>39</v>
      </c>
      <c r="B27" s="98" t="s">
        <v>49</v>
      </c>
      <c r="C27" s="98"/>
      <c r="D27" s="98"/>
      <c r="E27" s="98"/>
      <c r="F27" s="98"/>
      <c r="G27" s="98"/>
      <c r="H27" s="42"/>
    </row>
    <row r="28" spans="1:10" x14ac:dyDescent="0.25">
      <c r="A28" s="38"/>
      <c r="B28" s="98" t="s">
        <v>50</v>
      </c>
      <c r="C28" s="98"/>
      <c r="D28" s="98"/>
      <c r="E28" s="98"/>
      <c r="F28" s="98"/>
      <c r="G28" s="98"/>
      <c r="H28" s="42"/>
    </row>
    <row r="29" spans="1:10" x14ac:dyDescent="0.25">
      <c r="A29" s="38" t="s">
        <v>25</v>
      </c>
      <c r="B29" s="98" t="s">
        <v>51</v>
      </c>
      <c r="C29" s="98"/>
      <c r="D29" s="98"/>
      <c r="E29" s="98"/>
      <c r="F29" s="98"/>
      <c r="G29" s="98"/>
      <c r="H29" s="98"/>
      <c r="I29" s="98"/>
      <c r="J29" s="98"/>
    </row>
    <row r="30" spans="1:10" x14ac:dyDescent="0.25">
      <c r="A30" s="38"/>
      <c r="B30" s="43"/>
      <c r="C30" s="43"/>
      <c r="D30" s="43"/>
      <c r="E30" s="43"/>
      <c r="F30" s="43"/>
      <c r="G30" s="43"/>
      <c r="H30" s="43"/>
    </row>
    <row r="31" spans="1:10" ht="18.75" hidden="1" customHeight="1" outlineLevel="1" x14ac:dyDescent="0.25">
      <c r="A31" s="6"/>
      <c r="B31" s="7" t="s">
        <v>52</v>
      </c>
      <c r="C31" s="108" t="s">
        <v>3</v>
      </c>
      <c r="D31" s="109"/>
      <c r="E31" s="109"/>
      <c r="F31" s="110"/>
      <c r="G31" s="108" t="s">
        <v>53</v>
      </c>
      <c r="H31" s="109"/>
      <c r="I31" s="109"/>
      <c r="J31" s="109"/>
    </row>
    <row r="32" spans="1:10" ht="24.75" hidden="1" customHeight="1" outlineLevel="1" x14ac:dyDescent="0.25">
      <c r="A32" s="44"/>
      <c r="B32" s="45" t="s">
        <v>54</v>
      </c>
      <c r="C32" s="108"/>
      <c r="D32" s="109"/>
      <c r="E32" s="109"/>
      <c r="F32" s="110"/>
      <c r="G32" s="108"/>
      <c r="H32" s="109"/>
      <c r="I32" s="109"/>
      <c r="J32" s="109"/>
    </row>
    <row r="33" spans="1:10" ht="29.25" hidden="1" customHeight="1" outlineLevel="1" x14ac:dyDescent="0.25">
      <c r="A33" s="10"/>
      <c r="B33" s="11" t="s">
        <v>55</v>
      </c>
      <c r="C33" s="111"/>
      <c r="D33" s="112"/>
      <c r="E33" s="112"/>
      <c r="F33" s="113"/>
      <c r="G33" s="111"/>
      <c r="H33" s="112"/>
      <c r="I33" s="112"/>
      <c r="J33" s="112"/>
    </row>
    <row r="34" spans="1:10" s="15" customFormat="1" hidden="1" outlineLevel="1" x14ac:dyDescent="0.25">
      <c r="A34" s="104" t="s">
        <v>5</v>
      </c>
      <c r="B34" s="106" t="s">
        <v>6</v>
      </c>
      <c r="C34" s="12" t="s">
        <v>56</v>
      </c>
      <c r="D34" s="12" t="s">
        <v>56</v>
      </c>
      <c r="E34" s="46"/>
      <c r="F34" s="47" t="s">
        <v>57</v>
      </c>
      <c r="G34" s="48" t="s">
        <v>56</v>
      </c>
      <c r="H34" s="48"/>
      <c r="I34" s="48" t="s">
        <v>56</v>
      </c>
      <c r="J34" s="13" t="s">
        <v>57</v>
      </c>
    </row>
    <row r="35" spans="1:10" s="15" customFormat="1" hidden="1" outlineLevel="1" x14ac:dyDescent="0.25">
      <c r="A35" s="104"/>
      <c r="B35" s="106"/>
      <c r="C35" s="13"/>
      <c r="D35" s="49">
        <v>0.08</v>
      </c>
      <c r="E35" s="50"/>
      <c r="F35" s="51">
        <v>0.1</v>
      </c>
      <c r="G35" s="51"/>
      <c r="H35" s="51"/>
      <c r="I35" s="49">
        <v>0.08</v>
      </c>
      <c r="J35" s="52">
        <v>0.1</v>
      </c>
    </row>
    <row r="36" spans="1:10" s="15" customFormat="1" hidden="1" outlineLevel="1" x14ac:dyDescent="0.25">
      <c r="A36" s="105"/>
      <c r="B36" s="107"/>
      <c r="C36" s="12" t="s">
        <v>9</v>
      </c>
      <c r="D36" s="12" t="s">
        <v>9</v>
      </c>
      <c r="E36" s="46"/>
      <c r="F36" s="47" t="s">
        <v>9</v>
      </c>
      <c r="G36" s="48" t="s">
        <v>9</v>
      </c>
      <c r="H36" s="48"/>
      <c r="I36" s="48" t="s">
        <v>9</v>
      </c>
      <c r="J36" s="13" t="s">
        <v>9</v>
      </c>
    </row>
    <row r="37" spans="1:10" hidden="1" outlineLevel="1" x14ac:dyDescent="0.25">
      <c r="A37" s="16" t="s">
        <v>10</v>
      </c>
      <c r="B37" s="17" t="s">
        <v>11</v>
      </c>
      <c r="C37" s="27">
        <v>3781.27</v>
      </c>
      <c r="D37" s="27">
        <v>4104.18</v>
      </c>
      <c r="E37" s="53"/>
      <c r="F37" s="54">
        <v>4756.51</v>
      </c>
      <c r="G37" s="55">
        <v>3781.27</v>
      </c>
      <c r="H37" s="23"/>
      <c r="I37" s="18">
        <v>4104.18</v>
      </c>
      <c r="J37" s="19">
        <v>4756.51</v>
      </c>
    </row>
    <row r="38" spans="1:10" hidden="1" outlineLevel="1" x14ac:dyDescent="0.25">
      <c r="A38" s="16" t="s">
        <v>58</v>
      </c>
      <c r="B38" s="56" t="s">
        <v>59</v>
      </c>
      <c r="C38" s="57" t="s">
        <v>60</v>
      </c>
      <c r="D38" s="29" t="s">
        <v>60</v>
      </c>
      <c r="E38" s="58"/>
      <c r="F38" s="59" t="s">
        <v>60</v>
      </c>
      <c r="G38" s="55">
        <v>1136.6184532248001</v>
      </c>
      <c r="H38" s="23"/>
      <c r="I38" s="29">
        <v>1045.6889769668162</v>
      </c>
      <c r="J38" s="24">
        <v>1022.96</v>
      </c>
    </row>
    <row r="39" spans="1:10" hidden="1" outlineLevel="1" x14ac:dyDescent="0.25">
      <c r="A39" s="16" t="s">
        <v>61</v>
      </c>
      <c r="B39" s="56" t="s">
        <v>62</v>
      </c>
      <c r="C39" s="57" t="s">
        <v>28</v>
      </c>
      <c r="D39" s="18" t="s">
        <v>28</v>
      </c>
      <c r="E39" s="60"/>
      <c r="F39" s="59" t="s">
        <v>28</v>
      </c>
      <c r="G39" s="55" t="s">
        <v>28</v>
      </c>
      <c r="H39" s="23"/>
      <c r="I39" s="18" t="s">
        <v>28</v>
      </c>
      <c r="J39" s="24" t="s">
        <v>28</v>
      </c>
    </row>
    <row r="40" spans="1:10" hidden="1" outlineLevel="1" x14ac:dyDescent="0.25">
      <c r="A40" s="16" t="s">
        <v>63</v>
      </c>
      <c r="B40" s="56" t="s">
        <v>64</v>
      </c>
      <c r="C40" s="57" t="s">
        <v>65</v>
      </c>
      <c r="D40" s="18" t="s">
        <v>65</v>
      </c>
      <c r="E40" s="60"/>
      <c r="F40" s="24" t="s">
        <v>66</v>
      </c>
      <c r="G40" s="23" t="s">
        <v>66</v>
      </c>
      <c r="H40" s="23"/>
      <c r="I40" s="18" t="s">
        <v>66</v>
      </c>
      <c r="J40" s="24" t="s">
        <v>66</v>
      </c>
    </row>
    <row r="41" spans="1:10" hidden="1" outlineLevel="1" x14ac:dyDescent="0.25">
      <c r="A41" s="16" t="s">
        <v>15</v>
      </c>
      <c r="B41" s="17" t="s">
        <v>16</v>
      </c>
      <c r="C41" s="61">
        <v>17.404014358800001</v>
      </c>
      <c r="D41" s="23">
        <v>17.404014358800001</v>
      </c>
      <c r="E41" s="62"/>
      <c r="F41" s="59">
        <v>17.404014358800001</v>
      </c>
      <c r="G41" s="55">
        <v>17.404014358800001</v>
      </c>
      <c r="H41" s="23"/>
      <c r="I41" s="23">
        <v>17.404014358800001</v>
      </c>
      <c r="J41" s="24">
        <v>17.404014358800001</v>
      </c>
    </row>
    <row r="42" spans="1:10" hidden="1" outlineLevel="1" x14ac:dyDescent="0.25">
      <c r="A42" s="16" t="s">
        <v>17</v>
      </c>
      <c r="B42" s="17" t="s">
        <v>18</v>
      </c>
      <c r="C42" s="61">
        <v>61.320883621200011</v>
      </c>
      <c r="D42" s="18">
        <v>61.320883621200011</v>
      </c>
      <c r="E42" s="60"/>
      <c r="F42" s="63">
        <v>61.320883621200011</v>
      </c>
      <c r="G42" s="64">
        <v>61.320883621200011</v>
      </c>
      <c r="H42" s="18"/>
      <c r="I42" s="18">
        <v>61.320883621200011</v>
      </c>
      <c r="J42" s="19">
        <v>61.320883621200011</v>
      </c>
    </row>
    <row r="43" spans="1:10" hidden="1" outlineLevel="1" x14ac:dyDescent="0.25">
      <c r="A43" s="16" t="s">
        <v>19</v>
      </c>
      <c r="B43" s="17" t="s">
        <v>20</v>
      </c>
      <c r="C43" s="61">
        <v>11.160667999999999</v>
      </c>
      <c r="D43" s="18">
        <v>11.160667999999999</v>
      </c>
      <c r="E43" s="60"/>
      <c r="F43" s="63">
        <v>11.160667999999999</v>
      </c>
      <c r="G43" s="64">
        <v>11.160667999999999</v>
      </c>
      <c r="H43" s="18"/>
      <c r="I43" s="18">
        <v>11.160667999999999</v>
      </c>
      <c r="J43" s="19">
        <v>11.160667999999999</v>
      </c>
    </row>
    <row r="44" spans="1:10" hidden="1" outlineLevel="1" x14ac:dyDescent="0.25">
      <c r="A44" s="16"/>
      <c r="B44" s="17" t="s">
        <v>67</v>
      </c>
      <c r="C44" s="61">
        <v>71.510000000000005</v>
      </c>
      <c r="D44" s="29">
        <v>71.510000000000005</v>
      </c>
      <c r="E44" s="58"/>
      <c r="F44" s="59">
        <v>71.510000000000005</v>
      </c>
      <c r="G44" s="55">
        <v>71.510000000000005</v>
      </c>
      <c r="H44" s="23"/>
      <c r="I44" s="29">
        <v>71.510000000000005</v>
      </c>
      <c r="J44" s="24">
        <v>71.510000000000005</v>
      </c>
    </row>
    <row r="45" spans="1:10" hidden="1" outlineLevel="1" x14ac:dyDescent="0.25">
      <c r="A45" s="25" t="s">
        <v>21</v>
      </c>
      <c r="B45" s="26" t="s">
        <v>22</v>
      </c>
      <c r="C45" s="65">
        <v>3942.6655659800003</v>
      </c>
      <c r="D45" s="27">
        <v>4265.5755659800006</v>
      </c>
      <c r="E45" s="53"/>
      <c r="F45" s="54">
        <v>4917.9055659800006</v>
      </c>
      <c r="G45" s="66">
        <v>5079.2840192048006</v>
      </c>
      <c r="H45" s="27"/>
      <c r="I45" s="27">
        <v>5311.2645429468166</v>
      </c>
      <c r="J45" s="28">
        <v>5940.8655659800006</v>
      </c>
    </row>
    <row r="46" spans="1:10" hidden="1" outlineLevel="1" x14ac:dyDescent="0.25">
      <c r="A46" s="16" t="s">
        <v>23</v>
      </c>
      <c r="B46" s="17" t="s">
        <v>24</v>
      </c>
      <c r="C46" s="62" t="s">
        <v>43</v>
      </c>
      <c r="D46" s="29" t="s">
        <v>43</v>
      </c>
      <c r="E46" s="58"/>
      <c r="F46" s="59" t="s">
        <v>43</v>
      </c>
      <c r="G46" s="55" t="s">
        <v>43</v>
      </c>
      <c r="H46" s="23"/>
      <c r="I46" s="29" t="s">
        <v>43</v>
      </c>
      <c r="J46" s="24" t="s">
        <v>43</v>
      </c>
    </row>
    <row r="47" spans="1:10" hidden="1" outlineLevel="1" x14ac:dyDescent="0.25">
      <c r="A47" s="16" t="s">
        <v>68</v>
      </c>
      <c r="B47" s="17" t="s">
        <v>69</v>
      </c>
      <c r="C47" s="62" t="s">
        <v>14</v>
      </c>
      <c r="D47" s="18" t="s">
        <v>14</v>
      </c>
      <c r="E47" s="60"/>
      <c r="F47" s="63" t="s">
        <v>14</v>
      </c>
      <c r="G47" s="64" t="s">
        <v>14</v>
      </c>
      <c r="H47" s="18"/>
      <c r="I47" s="18" t="s">
        <v>14</v>
      </c>
      <c r="J47" s="19" t="s">
        <v>14</v>
      </c>
    </row>
    <row r="48" spans="1:10" hidden="1" outlineLevel="1" x14ac:dyDescent="0.25">
      <c r="A48" s="16" t="s">
        <v>70</v>
      </c>
      <c r="B48" s="17" t="s">
        <v>71</v>
      </c>
      <c r="C48" s="62" t="s">
        <v>35</v>
      </c>
      <c r="D48" s="23" t="s">
        <v>35</v>
      </c>
      <c r="E48" s="62"/>
      <c r="F48" s="59" t="s">
        <v>35</v>
      </c>
      <c r="G48" s="55" t="s">
        <v>35</v>
      </c>
      <c r="H48" s="23"/>
      <c r="I48" s="23" t="s">
        <v>35</v>
      </c>
      <c r="J48" s="24" t="s">
        <v>35</v>
      </c>
    </row>
    <row r="49" spans="1:10" hidden="1" outlineLevel="1" x14ac:dyDescent="0.25">
      <c r="A49" s="25" t="s">
        <v>72</v>
      </c>
      <c r="B49" s="26" t="s">
        <v>30</v>
      </c>
      <c r="C49" s="65">
        <v>3942.6655659800003</v>
      </c>
      <c r="D49" s="27">
        <v>4265.5755659800006</v>
      </c>
      <c r="E49" s="53"/>
      <c r="F49" s="54">
        <v>4917.9055659800006</v>
      </c>
      <c r="G49" s="66">
        <v>5079.2840192048006</v>
      </c>
      <c r="H49" s="27"/>
      <c r="I49" s="27">
        <v>5311.2645429468166</v>
      </c>
      <c r="J49" s="28">
        <v>5940.8655659800006</v>
      </c>
    </row>
    <row r="50" spans="1:10" hidden="1" outlineLevel="1" x14ac:dyDescent="0.25">
      <c r="A50" s="16" t="s">
        <v>31</v>
      </c>
      <c r="B50" s="17" t="s">
        <v>32</v>
      </c>
      <c r="C50" s="62" t="s">
        <v>73</v>
      </c>
      <c r="D50" s="18" t="s">
        <v>73</v>
      </c>
      <c r="E50" s="60"/>
      <c r="F50" s="59" t="s">
        <v>73</v>
      </c>
      <c r="G50" s="55" t="s">
        <v>73</v>
      </c>
      <c r="H50" s="23"/>
      <c r="I50" s="18" t="s">
        <v>73</v>
      </c>
      <c r="J50" s="24" t="s">
        <v>73</v>
      </c>
    </row>
    <row r="51" spans="1:10" hidden="1" outlineLevel="1" x14ac:dyDescent="0.25">
      <c r="A51" s="16" t="s">
        <v>33</v>
      </c>
      <c r="B51" s="17" t="s">
        <v>34</v>
      </c>
      <c r="C51" s="62" t="s">
        <v>39</v>
      </c>
      <c r="D51" s="18" t="s">
        <v>39</v>
      </c>
      <c r="E51" s="60"/>
      <c r="F51" s="59" t="s">
        <v>74</v>
      </c>
      <c r="G51" s="64" t="s">
        <v>39</v>
      </c>
      <c r="H51" s="18"/>
      <c r="I51" s="18" t="s">
        <v>39</v>
      </c>
      <c r="J51" s="24" t="s">
        <v>74</v>
      </c>
    </row>
    <row r="52" spans="1:10" hidden="1" outlineLevel="1" x14ac:dyDescent="0.25">
      <c r="A52" s="16" t="s">
        <v>37</v>
      </c>
      <c r="B52" s="17" t="s">
        <v>38</v>
      </c>
      <c r="C52" s="62" t="s">
        <v>75</v>
      </c>
      <c r="D52" s="18" t="s">
        <v>75</v>
      </c>
      <c r="E52" s="60"/>
      <c r="F52" s="63" t="s">
        <v>75</v>
      </c>
      <c r="G52" s="64" t="s">
        <v>75</v>
      </c>
      <c r="H52" s="18"/>
      <c r="I52" s="18" t="s">
        <v>75</v>
      </c>
      <c r="J52" s="19" t="s">
        <v>75</v>
      </c>
    </row>
    <row r="53" spans="1:10" ht="27.75" hidden="1" customHeight="1" outlineLevel="1" x14ac:dyDescent="0.25">
      <c r="A53" s="31" t="s">
        <v>40</v>
      </c>
      <c r="B53" s="32" t="s">
        <v>41</v>
      </c>
      <c r="C53" s="67"/>
      <c r="D53" s="33"/>
      <c r="E53" s="68"/>
      <c r="F53" s="69"/>
      <c r="G53" s="70"/>
      <c r="H53" s="33"/>
      <c r="I53" s="33"/>
      <c r="J53" s="34"/>
    </row>
    <row r="54" spans="1:10" hidden="1" outlineLevel="1" x14ac:dyDescent="0.25">
      <c r="A54" s="35"/>
      <c r="B54" s="36"/>
      <c r="C54" s="37"/>
      <c r="D54" s="37"/>
      <c r="E54" s="37"/>
      <c r="F54" s="37"/>
      <c r="G54" s="37"/>
      <c r="H54" s="37"/>
    </row>
    <row r="55" spans="1:10" ht="15" hidden="1" customHeight="1" outlineLevel="1" x14ac:dyDescent="0.25">
      <c r="A55" s="38"/>
      <c r="B55" s="114"/>
      <c r="C55" s="114"/>
      <c r="D55" s="114"/>
      <c r="E55" s="114"/>
      <c r="F55" s="114"/>
      <c r="G55" s="114"/>
      <c r="H55" s="43"/>
    </row>
    <row r="56" spans="1:10" hidden="1" outlineLevel="1" x14ac:dyDescent="0.25">
      <c r="A56" s="38"/>
      <c r="B56" s="98" t="s">
        <v>76</v>
      </c>
      <c r="C56" s="98"/>
      <c r="D56" s="98"/>
      <c r="E56" s="98"/>
      <c r="F56" s="98"/>
      <c r="G56" s="98"/>
      <c r="H56" s="42"/>
      <c r="I56" s="72"/>
      <c r="J56" s="72"/>
    </row>
    <row r="57" spans="1:10" ht="15" hidden="1" customHeight="1" outlineLevel="1" x14ac:dyDescent="0.25">
      <c r="A57" s="73">
        <v>1</v>
      </c>
      <c r="B57" s="98" t="s">
        <v>44</v>
      </c>
      <c r="C57" s="98"/>
      <c r="D57" s="98"/>
      <c r="E57" s="98"/>
      <c r="F57" s="98"/>
      <c r="G57" s="98"/>
      <c r="H57" s="42"/>
      <c r="I57" s="72"/>
      <c r="J57" s="72"/>
    </row>
    <row r="58" spans="1:10" ht="15" hidden="1" customHeight="1" outlineLevel="1" x14ac:dyDescent="0.25">
      <c r="A58" s="38" t="s">
        <v>43</v>
      </c>
      <c r="B58" s="98" t="s">
        <v>77</v>
      </c>
      <c r="C58" s="98"/>
      <c r="D58" s="98"/>
      <c r="E58" s="98"/>
      <c r="F58" s="98"/>
      <c r="G58" s="98"/>
      <c r="H58" s="98"/>
      <c r="I58" s="98"/>
      <c r="J58" s="98"/>
    </row>
    <row r="59" spans="1:10" hidden="1" outlineLevel="1" x14ac:dyDescent="0.25">
      <c r="A59" s="41" t="s">
        <v>14</v>
      </c>
      <c r="B59" s="98" t="s">
        <v>78</v>
      </c>
      <c r="C59" s="98"/>
      <c r="D59" s="98"/>
      <c r="E59" s="98"/>
      <c r="F59" s="98"/>
      <c r="G59" s="98"/>
      <c r="H59" s="42"/>
      <c r="I59" s="72"/>
      <c r="J59" s="72"/>
    </row>
    <row r="60" spans="1:10" hidden="1" outlineLevel="1" x14ac:dyDescent="0.25">
      <c r="A60" s="41" t="s">
        <v>28</v>
      </c>
      <c r="B60" s="42" t="s">
        <v>79</v>
      </c>
      <c r="C60" s="42"/>
      <c r="D60" s="42"/>
      <c r="E60" s="42"/>
      <c r="F60" s="42"/>
      <c r="G60" s="42"/>
      <c r="H60" s="42"/>
      <c r="I60" s="72"/>
      <c r="J60" s="72"/>
    </row>
    <row r="61" spans="1:10" ht="15" hidden="1" customHeight="1" outlineLevel="1" x14ac:dyDescent="0.25">
      <c r="A61" s="41" t="s">
        <v>35</v>
      </c>
      <c r="B61" s="98" t="s">
        <v>80</v>
      </c>
      <c r="C61" s="98"/>
      <c r="D61" s="98"/>
      <c r="E61" s="98"/>
      <c r="F61" s="98"/>
      <c r="G61" s="42"/>
      <c r="H61" s="42"/>
      <c r="I61" s="72"/>
      <c r="J61" s="72"/>
    </row>
    <row r="62" spans="1:10" ht="27.75" hidden="1" customHeight="1" outlineLevel="1" x14ac:dyDescent="0.25">
      <c r="A62" s="38" t="s">
        <v>39</v>
      </c>
      <c r="B62" s="98" t="s">
        <v>48</v>
      </c>
      <c r="C62" s="98"/>
      <c r="D62" s="98"/>
      <c r="E62" s="98"/>
      <c r="F62" s="98"/>
      <c r="G62" s="98"/>
      <c r="H62" s="42"/>
      <c r="I62" s="72"/>
      <c r="J62" s="72"/>
    </row>
    <row r="63" spans="1:10" ht="25.5" hidden="1" customHeight="1" outlineLevel="1" x14ac:dyDescent="0.25">
      <c r="A63" s="38" t="s">
        <v>75</v>
      </c>
      <c r="B63" s="98" t="s">
        <v>81</v>
      </c>
      <c r="C63" s="98"/>
      <c r="D63" s="98"/>
      <c r="E63" s="98"/>
      <c r="F63" s="98"/>
      <c r="G63" s="98"/>
      <c r="H63" s="42"/>
      <c r="I63" s="72"/>
      <c r="J63" s="72"/>
    </row>
    <row r="64" spans="1:10" ht="25.5" hidden="1" customHeight="1" outlineLevel="1" x14ac:dyDescent="0.25">
      <c r="A64" s="38" t="s">
        <v>66</v>
      </c>
      <c r="B64" s="98" t="s">
        <v>82</v>
      </c>
      <c r="C64" s="98"/>
      <c r="D64" s="98"/>
      <c r="E64" s="98"/>
      <c r="F64" s="98"/>
      <c r="G64" s="98"/>
      <c r="H64" s="42"/>
      <c r="I64" s="72"/>
      <c r="J64" s="72"/>
    </row>
    <row r="65" spans="1:10" ht="25.5" hidden="1" customHeight="1" outlineLevel="1" x14ac:dyDescent="0.25">
      <c r="A65" s="38" t="s">
        <v>73</v>
      </c>
      <c r="B65" s="98" t="s">
        <v>83</v>
      </c>
      <c r="C65" s="98"/>
      <c r="D65" s="98"/>
      <c r="E65" s="98"/>
      <c r="F65" s="98"/>
      <c r="G65" s="98"/>
      <c r="H65" s="42"/>
      <c r="I65" s="72"/>
      <c r="J65" s="72"/>
    </row>
    <row r="66" spans="1:10" hidden="1" outlineLevel="1" x14ac:dyDescent="0.25">
      <c r="B66" s="74" t="s">
        <v>84</v>
      </c>
      <c r="C66" s="75"/>
      <c r="D66" s="75"/>
      <c r="E66" s="75"/>
      <c r="F66" s="75"/>
      <c r="G66" s="75"/>
      <c r="H66" s="75"/>
      <c r="I66" s="72"/>
      <c r="J66" s="72"/>
    </row>
    <row r="67" spans="1:10" ht="28.5" hidden="1" customHeight="1" outlineLevel="1" x14ac:dyDescent="0.25">
      <c r="B67" s="39" t="s">
        <v>42</v>
      </c>
    </row>
    <row r="68" spans="1:10" hidden="1" outlineLevel="1" x14ac:dyDescent="0.25">
      <c r="B68" s="76"/>
    </row>
    <row r="69" spans="1:10" hidden="1" outlineLevel="2" x14ac:dyDescent="0.25">
      <c r="A69" s="4"/>
      <c r="B69" s="115" t="s">
        <v>85</v>
      </c>
      <c r="C69" s="115"/>
      <c r="D69" s="115"/>
      <c r="E69" s="115"/>
      <c r="F69" s="115"/>
      <c r="G69" s="5"/>
      <c r="H69" s="5"/>
    </row>
    <row r="70" spans="1:10" s="78" customFormat="1" hidden="1" outlineLevel="2" x14ac:dyDescent="0.25">
      <c r="A70" s="4"/>
      <c r="B70" s="77"/>
      <c r="C70" s="77"/>
      <c r="D70" s="77"/>
      <c r="E70" s="77"/>
      <c r="F70" s="77"/>
      <c r="G70" s="5"/>
      <c r="H70" s="5"/>
    </row>
    <row r="71" spans="1:10" ht="15.75" hidden="1" outlineLevel="2" thickTop="1" x14ac:dyDescent="0.25">
      <c r="A71" s="6"/>
      <c r="B71" s="7" t="s">
        <v>52</v>
      </c>
      <c r="C71" s="99" t="s">
        <v>3</v>
      </c>
      <c r="D71" s="116"/>
      <c r="E71" s="79"/>
      <c r="F71" s="120" t="s">
        <v>86</v>
      </c>
      <c r="G71" s="100"/>
      <c r="H71" s="80"/>
    </row>
    <row r="72" spans="1:10" hidden="1" outlineLevel="2" x14ac:dyDescent="0.25">
      <c r="A72" s="44"/>
      <c r="B72" s="45" t="s">
        <v>87</v>
      </c>
      <c r="C72" s="117"/>
      <c r="D72" s="118"/>
      <c r="E72" s="81"/>
      <c r="F72" s="121"/>
      <c r="G72" s="122"/>
      <c r="H72" s="80"/>
    </row>
    <row r="73" spans="1:10" hidden="1" outlineLevel="2" x14ac:dyDescent="0.25">
      <c r="A73" s="10"/>
      <c r="B73" s="11" t="s">
        <v>88</v>
      </c>
      <c r="C73" s="101"/>
      <c r="D73" s="119"/>
      <c r="E73" s="82"/>
      <c r="F73" s="123"/>
      <c r="G73" s="102"/>
      <c r="H73" s="80"/>
    </row>
    <row r="74" spans="1:10" hidden="1" outlineLevel="2" x14ac:dyDescent="0.25">
      <c r="A74" s="104" t="s">
        <v>5</v>
      </c>
      <c r="B74" s="106" t="s">
        <v>6</v>
      </c>
      <c r="C74" s="12" t="s">
        <v>56</v>
      </c>
      <c r="D74" s="47" t="s">
        <v>57</v>
      </c>
      <c r="E74" s="46"/>
      <c r="F74" s="48" t="s">
        <v>56</v>
      </c>
      <c r="G74" s="13" t="s">
        <v>57</v>
      </c>
      <c r="H74" s="83"/>
    </row>
    <row r="75" spans="1:10" hidden="1" outlineLevel="2" x14ac:dyDescent="0.25">
      <c r="A75" s="104"/>
      <c r="B75" s="106"/>
      <c r="C75" s="49">
        <v>0.08</v>
      </c>
      <c r="D75" s="51">
        <v>0.1</v>
      </c>
      <c r="E75" s="51"/>
      <c r="F75" s="49">
        <v>0.08</v>
      </c>
      <c r="G75" s="52">
        <v>0.1</v>
      </c>
      <c r="H75" s="84"/>
    </row>
    <row r="76" spans="1:10" hidden="1" outlineLevel="2" x14ac:dyDescent="0.25">
      <c r="A76" s="105"/>
      <c r="B76" s="107"/>
      <c r="C76" s="12" t="s">
        <v>9</v>
      </c>
      <c r="D76" s="47" t="s">
        <v>9</v>
      </c>
      <c r="E76" s="46"/>
      <c r="F76" s="48" t="s">
        <v>9</v>
      </c>
      <c r="G76" s="13" t="s">
        <v>9</v>
      </c>
      <c r="H76" s="83"/>
    </row>
    <row r="77" spans="1:10" hidden="1" outlineLevel="2" x14ac:dyDescent="0.25">
      <c r="A77" s="16" t="s">
        <v>10</v>
      </c>
      <c r="B77" s="17" t="s">
        <v>11</v>
      </c>
      <c r="C77" s="23">
        <v>4104.18</v>
      </c>
      <c r="D77" s="23">
        <v>4756.51</v>
      </c>
      <c r="E77" s="23"/>
      <c r="F77" s="55">
        <v>4104.18</v>
      </c>
      <c r="G77" s="19">
        <v>4756.51</v>
      </c>
      <c r="H77" s="20"/>
    </row>
    <row r="78" spans="1:10" hidden="1" outlineLevel="2" x14ac:dyDescent="0.25">
      <c r="A78" s="16" t="s">
        <v>89</v>
      </c>
      <c r="B78" s="56" t="s">
        <v>59</v>
      </c>
      <c r="C78" s="29" t="s">
        <v>60</v>
      </c>
      <c r="D78" s="59" t="s">
        <v>60</v>
      </c>
      <c r="E78" s="62"/>
      <c r="F78" s="55">
        <v>1045.6889769668162</v>
      </c>
      <c r="G78" s="24">
        <v>1022.96</v>
      </c>
      <c r="H78" s="85"/>
    </row>
    <row r="79" spans="1:10" hidden="1" outlineLevel="2" x14ac:dyDescent="0.25">
      <c r="A79" s="16" t="s">
        <v>61</v>
      </c>
      <c r="B79" s="86" t="s">
        <v>62</v>
      </c>
      <c r="C79" s="18" t="s">
        <v>14</v>
      </c>
      <c r="D79" s="59" t="s">
        <v>14</v>
      </c>
      <c r="E79" s="62"/>
      <c r="F79" s="55" t="s">
        <v>14</v>
      </c>
      <c r="G79" s="24" t="s">
        <v>14</v>
      </c>
      <c r="H79" s="85"/>
    </row>
    <row r="80" spans="1:10" hidden="1" outlineLevel="2" x14ac:dyDescent="0.25">
      <c r="A80" s="16" t="s">
        <v>63</v>
      </c>
      <c r="B80" s="56" t="s">
        <v>64</v>
      </c>
      <c r="C80" s="55" t="s">
        <v>65</v>
      </c>
      <c r="D80" s="24" t="s">
        <v>75</v>
      </c>
      <c r="E80" s="62"/>
      <c r="F80" s="23" t="s">
        <v>75</v>
      </c>
      <c r="G80" s="24" t="s">
        <v>75</v>
      </c>
      <c r="H80" s="85"/>
    </row>
    <row r="81" spans="1:10" hidden="1" outlineLevel="2" x14ac:dyDescent="0.25">
      <c r="A81" s="16" t="s">
        <v>15</v>
      </c>
      <c r="B81" s="17" t="s">
        <v>16</v>
      </c>
      <c r="C81" s="23">
        <v>17.404014358800001</v>
      </c>
      <c r="D81" s="59">
        <v>17.404014358800001</v>
      </c>
      <c r="E81" s="62"/>
      <c r="F81" s="55">
        <v>17.404014358800001</v>
      </c>
      <c r="G81" s="24">
        <v>17.404014358800001</v>
      </c>
      <c r="H81" s="85"/>
    </row>
    <row r="82" spans="1:10" hidden="1" outlineLevel="2" x14ac:dyDescent="0.25">
      <c r="A82" s="16" t="s">
        <v>17</v>
      </c>
      <c r="B82" s="17" t="s">
        <v>18</v>
      </c>
      <c r="C82" s="18">
        <v>61.320883621200011</v>
      </c>
      <c r="D82" s="63">
        <v>61.320883621200011</v>
      </c>
      <c r="E82" s="60"/>
      <c r="F82" s="64">
        <v>61.320883621200011</v>
      </c>
      <c r="G82" s="19">
        <v>61.320883621200011</v>
      </c>
      <c r="H82" s="20"/>
    </row>
    <row r="83" spans="1:10" hidden="1" outlineLevel="2" x14ac:dyDescent="0.25">
      <c r="A83" s="16" t="s">
        <v>19</v>
      </c>
      <c r="B83" s="17" t="s">
        <v>20</v>
      </c>
      <c r="C83" s="18">
        <v>11.160667999999999</v>
      </c>
      <c r="D83" s="63">
        <v>11.160667999999999</v>
      </c>
      <c r="E83" s="60"/>
      <c r="F83" s="64">
        <v>11.160667999999999</v>
      </c>
      <c r="G83" s="19">
        <v>11.160667999999999</v>
      </c>
      <c r="H83" s="20"/>
    </row>
    <row r="84" spans="1:10" hidden="1" outlineLevel="2" x14ac:dyDescent="0.25">
      <c r="A84" s="16"/>
      <c r="B84" s="17" t="s">
        <v>67</v>
      </c>
      <c r="C84" s="29">
        <v>71.510000000000005</v>
      </c>
      <c r="D84" s="59">
        <v>71.510000000000005</v>
      </c>
      <c r="E84" s="62"/>
      <c r="F84" s="55">
        <v>71.510000000000005</v>
      </c>
      <c r="G84" s="24">
        <v>71.510000000000005</v>
      </c>
      <c r="H84" s="85"/>
    </row>
    <row r="85" spans="1:10" hidden="1" outlineLevel="2" x14ac:dyDescent="0.25">
      <c r="A85" s="25" t="s">
        <v>21</v>
      </c>
      <c r="B85" s="26" t="s">
        <v>22</v>
      </c>
      <c r="C85" s="27">
        <v>4265.5755659800006</v>
      </c>
      <c r="D85" s="54">
        <v>4917.9055659800006</v>
      </c>
      <c r="E85" s="53"/>
      <c r="F85" s="66">
        <v>5311.2645429468166</v>
      </c>
      <c r="G85" s="28">
        <v>5940.8655659800006</v>
      </c>
      <c r="H85" s="87"/>
    </row>
    <row r="86" spans="1:10" hidden="1" outlineLevel="2" x14ac:dyDescent="0.25">
      <c r="A86" s="16" t="s">
        <v>23</v>
      </c>
      <c r="B86" s="17" t="s">
        <v>24</v>
      </c>
      <c r="C86" s="23">
        <v>240</v>
      </c>
      <c r="D86" s="59">
        <v>240</v>
      </c>
      <c r="E86" s="62"/>
      <c r="F86" s="55" t="s">
        <v>43</v>
      </c>
      <c r="G86" s="24" t="s">
        <v>43</v>
      </c>
      <c r="H86" s="85"/>
    </row>
    <row r="87" spans="1:10" hidden="1" outlineLevel="2" x14ac:dyDescent="0.25">
      <c r="A87" s="16" t="s">
        <v>70</v>
      </c>
      <c r="B87" s="17" t="s">
        <v>27</v>
      </c>
      <c r="C87" s="23">
        <v>475</v>
      </c>
      <c r="D87" s="59">
        <v>204</v>
      </c>
      <c r="E87" s="62"/>
      <c r="F87" s="55">
        <v>1168.1099999999999</v>
      </c>
      <c r="G87" s="24">
        <v>301.48</v>
      </c>
      <c r="H87" s="85"/>
    </row>
    <row r="88" spans="1:10" hidden="1" outlineLevel="2" x14ac:dyDescent="0.25">
      <c r="A88" s="25" t="s">
        <v>72</v>
      </c>
      <c r="B88" s="26" t="s">
        <v>30</v>
      </c>
      <c r="C88" s="27">
        <v>4980.5755659800006</v>
      </c>
      <c r="D88" s="54">
        <v>5361.9055659800006</v>
      </c>
      <c r="E88" s="53"/>
      <c r="F88" s="66">
        <v>6479.3745429468163</v>
      </c>
      <c r="G88" s="28">
        <v>6242.3455659800002</v>
      </c>
      <c r="H88" s="87"/>
    </row>
    <row r="89" spans="1:10" hidden="1" outlineLevel="2" x14ac:dyDescent="0.25">
      <c r="A89" s="16" t="s">
        <v>31</v>
      </c>
      <c r="B89" s="17" t="s">
        <v>32</v>
      </c>
      <c r="C89" s="23">
        <v>400</v>
      </c>
      <c r="D89" s="59">
        <v>400</v>
      </c>
      <c r="E89" s="62"/>
      <c r="F89" s="55" t="s">
        <v>43</v>
      </c>
      <c r="G89" s="24" t="s">
        <v>43</v>
      </c>
      <c r="H89" s="85"/>
    </row>
    <row r="90" spans="1:10" hidden="1" outlineLevel="2" x14ac:dyDescent="0.25">
      <c r="A90" s="16" t="s">
        <v>33</v>
      </c>
      <c r="B90" s="17" t="s">
        <v>34</v>
      </c>
      <c r="C90" s="18" t="s">
        <v>35</v>
      </c>
      <c r="D90" s="59" t="s">
        <v>74</v>
      </c>
      <c r="E90" s="62"/>
      <c r="F90" s="64" t="s">
        <v>35</v>
      </c>
      <c r="G90" s="24" t="s">
        <v>74</v>
      </c>
      <c r="H90" s="85"/>
    </row>
    <row r="91" spans="1:10" hidden="1" outlineLevel="2" x14ac:dyDescent="0.25">
      <c r="A91" s="16" t="s">
        <v>37</v>
      </c>
      <c r="B91" s="17" t="s">
        <v>38</v>
      </c>
      <c r="C91" s="18" t="s">
        <v>39</v>
      </c>
      <c r="D91" s="63" t="s">
        <v>39</v>
      </c>
      <c r="E91" s="60"/>
      <c r="F91" s="64" t="s">
        <v>39</v>
      </c>
      <c r="G91" s="19" t="s">
        <v>39</v>
      </c>
      <c r="H91" s="20"/>
    </row>
    <row r="92" spans="1:10" ht="15.75" hidden="1" outlineLevel="2" thickBot="1" x14ac:dyDescent="0.3">
      <c r="A92" s="31" t="s">
        <v>40</v>
      </c>
      <c r="B92" s="32" t="s">
        <v>41</v>
      </c>
      <c r="C92" s="33"/>
      <c r="D92" s="69"/>
      <c r="E92" s="68"/>
      <c r="F92" s="70"/>
      <c r="G92" s="34"/>
      <c r="H92" s="87"/>
    </row>
    <row r="93" spans="1:10" hidden="1" outlineLevel="2" x14ac:dyDescent="0.25"/>
    <row r="94" spans="1:10" hidden="1" outlineLevel="2" x14ac:dyDescent="0.25">
      <c r="A94" s="38"/>
      <c r="B94" s="98" t="s">
        <v>90</v>
      </c>
      <c r="C94" s="98"/>
      <c r="D94" s="98"/>
      <c r="E94" s="98"/>
      <c r="F94" s="98"/>
      <c r="G94" s="72"/>
      <c r="H94" s="72"/>
      <c r="I94" s="72"/>
      <c r="J94" s="72"/>
    </row>
    <row r="95" spans="1:10" hidden="1" outlineLevel="2" x14ac:dyDescent="0.25">
      <c r="A95" s="88">
        <v>1</v>
      </c>
      <c r="B95" s="98" t="s">
        <v>44</v>
      </c>
      <c r="C95" s="98"/>
      <c r="D95" s="98"/>
      <c r="E95" s="98"/>
      <c r="F95" s="98"/>
      <c r="G95" s="98"/>
      <c r="H95" s="42"/>
      <c r="I95" s="72"/>
      <c r="J95" s="72"/>
    </row>
    <row r="96" spans="1:10" ht="15" hidden="1" customHeight="1" outlineLevel="2" x14ac:dyDescent="0.25">
      <c r="A96" s="38" t="s">
        <v>43</v>
      </c>
      <c r="B96" s="98" t="s">
        <v>91</v>
      </c>
      <c r="C96" s="98"/>
      <c r="D96" s="98"/>
      <c r="E96" s="98"/>
      <c r="F96" s="98"/>
      <c r="G96" s="98"/>
      <c r="H96" s="98"/>
      <c r="I96" s="98"/>
      <c r="J96" s="98"/>
    </row>
    <row r="97" spans="1:12" ht="15" hidden="1" customHeight="1" outlineLevel="2" x14ac:dyDescent="0.25">
      <c r="A97" s="38" t="s">
        <v>14</v>
      </c>
      <c r="B97" s="98" t="s">
        <v>92</v>
      </c>
      <c r="C97" s="98"/>
      <c r="D97" s="98"/>
      <c r="E97" s="98"/>
      <c r="F97" s="98"/>
      <c r="G97" s="98"/>
      <c r="H97" s="98"/>
      <c r="I97" s="98"/>
      <c r="J97" s="72"/>
    </row>
    <row r="98" spans="1:12" hidden="1" outlineLevel="2" x14ac:dyDescent="0.25">
      <c r="A98" s="41" t="s">
        <v>28</v>
      </c>
      <c r="B98" s="98" t="s">
        <v>80</v>
      </c>
      <c r="C98" s="98"/>
      <c r="D98" s="98"/>
      <c r="E98" s="98"/>
      <c r="F98" s="98"/>
      <c r="G98" s="72"/>
      <c r="H98" s="72"/>
      <c r="I98" s="72"/>
      <c r="J98" s="72"/>
    </row>
    <row r="99" spans="1:12" ht="25.5" hidden="1" customHeight="1" outlineLevel="2" x14ac:dyDescent="0.25">
      <c r="A99" s="41" t="s">
        <v>35</v>
      </c>
      <c r="B99" s="98" t="s">
        <v>48</v>
      </c>
      <c r="C99" s="98"/>
      <c r="D99" s="98"/>
      <c r="E99" s="98"/>
      <c r="F99" s="98"/>
      <c r="G99" s="98"/>
      <c r="H99" s="42"/>
      <c r="I99" s="72"/>
      <c r="J99" s="72"/>
    </row>
    <row r="100" spans="1:12" s="90" customFormat="1" ht="12.75" hidden="1" outlineLevel="2" x14ac:dyDescent="0.25">
      <c r="A100" s="41" t="s">
        <v>39</v>
      </c>
      <c r="B100" s="98" t="s">
        <v>93</v>
      </c>
      <c r="C100" s="98"/>
      <c r="D100" s="98"/>
      <c r="E100" s="98"/>
      <c r="F100" s="98"/>
      <c r="G100" s="98"/>
      <c r="H100" s="98"/>
      <c r="I100" s="98"/>
      <c r="J100" s="98"/>
      <c r="K100" s="89"/>
      <c r="L100" s="89"/>
    </row>
    <row r="101" spans="1:12" ht="30" hidden="1" customHeight="1" outlineLevel="2" x14ac:dyDescent="0.25">
      <c r="A101" s="91" t="s">
        <v>75</v>
      </c>
      <c r="B101" s="98" t="s">
        <v>82</v>
      </c>
      <c r="C101" s="98"/>
      <c r="D101" s="98"/>
      <c r="E101" s="98"/>
      <c r="F101" s="98"/>
      <c r="G101" s="98"/>
      <c r="H101" s="42"/>
    </row>
    <row r="102" spans="1:12" hidden="1" outlineLevel="1" x14ac:dyDescent="0.25"/>
    <row r="103" spans="1:12" ht="84.75" hidden="1" customHeight="1" outlineLevel="2" x14ac:dyDescent="0.25">
      <c r="A103" s="124" t="s">
        <v>94</v>
      </c>
      <c r="B103" s="124"/>
      <c r="C103" s="124"/>
      <c r="D103" s="124"/>
      <c r="E103" s="124"/>
      <c r="F103" s="124"/>
    </row>
    <row r="104" spans="1:12" hidden="1" outlineLevel="1" x14ac:dyDescent="0.25"/>
    <row r="105" spans="1:12" collapsed="1" x14ac:dyDescent="0.25"/>
    <row r="106" spans="1:12" s="78" customFormat="1" ht="15.75" outlineLevel="1" thickBot="1" x14ac:dyDescent="0.3">
      <c r="A106" s="4" t="s">
        <v>95</v>
      </c>
      <c r="B106" s="77"/>
      <c r="C106" s="77"/>
      <c r="D106" s="77"/>
      <c r="E106" s="77"/>
      <c r="F106" s="77"/>
      <c r="G106" s="5"/>
      <c r="H106" s="5"/>
    </row>
    <row r="107" spans="1:12" ht="15.75" outlineLevel="1" thickTop="1" x14ac:dyDescent="0.25">
      <c r="A107" s="6"/>
      <c r="B107" s="7" t="s">
        <v>52</v>
      </c>
      <c r="C107" s="125" t="s">
        <v>96</v>
      </c>
      <c r="D107" s="126"/>
      <c r="E107" s="127"/>
      <c r="F107" s="125" t="s">
        <v>97</v>
      </c>
      <c r="G107" s="126"/>
      <c r="H107" s="127"/>
      <c r="I107" s="128" t="s">
        <v>98</v>
      </c>
      <c r="J107" s="129"/>
    </row>
    <row r="108" spans="1:12" outlineLevel="1" x14ac:dyDescent="0.25">
      <c r="A108" s="44"/>
      <c r="B108" s="45" t="s">
        <v>87</v>
      </c>
      <c r="C108" s="108"/>
      <c r="D108" s="109"/>
      <c r="E108" s="110"/>
      <c r="F108" s="108"/>
      <c r="G108" s="109"/>
      <c r="H108" s="110"/>
      <c r="I108" s="130"/>
      <c r="J108" s="131"/>
    </row>
    <row r="109" spans="1:12" ht="47.25" customHeight="1" outlineLevel="1" x14ac:dyDescent="0.25">
      <c r="A109" s="10"/>
      <c r="B109" s="11" t="s">
        <v>99</v>
      </c>
      <c r="C109" s="111"/>
      <c r="D109" s="112"/>
      <c r="E109" s="113"/>
      <c r="F109" s="111"/>
      <c r="G109" s="112"/>
      <c r="H109" s="113"/>
      <c r="I109" s="132"/>
      <c r="J109" s="133"/>
    </row>
    <row r="110" spans="1:12" ht="33.75" customHeight="1" outlineLevel="1" x14ac:dyDescent="0.25">
      <c r="A110" s="104" t="s">
        <v>5</v>
      </c>
      <c r="B110" s="106" t="s">
        <v>6</v>
      </c>
      <c r="C110" s="12" t="s">
        <v>56</v>
      </c>
      <c r="D110" s="13" t="s">
        <v>8</v>
      </c>
      <c r="E110" s="13" t="s">
        <v>100</v>
      </c>
      <c r="F110" s="48" t="s">
        <v>56</v>
      </c>
      <c r="G110" s="13" t="s">
        <v>8</v>
      </c>
      <c r="H110" s="13" t="s">
        <v>100</v>
      </c>
      <c r="I110" s="48" t="s">
        <v>7</v>
      </c>
      <c r="J110" s="13" t="s">
        <v>8</v>
      </c>
    </row>
    <row r="111" spans="1:12" outlineLevel="1" x14ac:dyDescent="0.25">
      <c r="A111" s="104"/>
      <c r="B111" s="106"/>
      <c r="C111" s="49"/>
      <c r="D111" s="51">
        <v>0</v>
      </c>
      <c r="E111" s="51">
        <v>0.04</v>
      </c>
      <c r="F111" s="49"/>
      <c r="G111" s="52">
        <v>0</v>
      </c>
      <c r="H111" s="52">
        <v>0.04</v>
      </c>
      <c r="I111" s="49">
        <v>0.08</v>
      </c>
      <c r="J111" s="52">
        <v>0.1</v>
      </c>
    </row>
    <row r="112" spans="1:12" outlineLevel="1" x14ac:dyDescent="0.25">
      <c r="A112" s="105"/>
      <c r="B112" s="107"/>
      <c r="C112" s="12" t="s">
        <v>9</v>
      </c>
      <c r="D112" s="47" t="s">
        <v>9</v>
      </c>
      <c r="E112" s="47" t="s">
        <v>9</v>
      </c>
      <c r="F112" s="48" t="s">
        <v>9</v>
      </c>
      <c r="G112" s="13" t="s">
        <v>9</v>
      </c>
      <c r="H112" s="13" t="s">
        <v>9</v>
      </c>
      <c r="I112" s="48" t="s">
        <v>9</v>
      </c>
      <c r="J112" s="13" t="s">
        <v>9</v>
      </c>
    </row>
    <row r="113" spans="1:10" outlineLevel="1" x14ac:dyDescent="0.25">
      <c r="A113" s="16" t="s">
        <v>10</v>
      </c>
      <c r="B113" s="17" t="s">
        <v>11</v>
      </c>
      <c r="C113" s="23">
        <v>3471.9621139999999</v>
      </c>
      <c r="D113" s="23">
        <v>3172.0288500000001</v>
      </c>
      <c r="E113" s="23">
        <v>3499.3336960000001</v>
      </c>
      <c r="F113" s="55">
        <v>3781.27</v>
      </c>
      <c r="G113" s="63">
        <v>4023.38</v>
      </c>
      <c r="H113" s="19">
        <v>4316.63</v>
      </c>
      <c r="I113" s="55">
        <v>4104.18</v>
      </c>
      <c r="J113" s="19">
        <v>4756.51</v>
      </c>
    </row>
    <row r="114" spans="1:10" outlineLevel="1" x14ac:dyDescent="0.25">
      <c r="A114" s="16" t="s">
        <v>89</v>
      </c>
      <c r="B114" s="56" t="s">
        <v>59</v>
      </c>
      <c r="C114" s="29" t="s">
        <v>60</v>
      </c>
      <c r="D114" s="59" t="s">
        <v>60</v>
      </c>
      <c r="E114" s="59" t="s">
        <v>60</v>
      </c>
      <c r="F114" s="55">
        <v>1136.6184532248001</v>
      </c>
      <c r="G114" s="63">
        <v>1136.6184532248001</v>
      </c>
      <c r="H114" s="24">
        <v>1091.1600000000001</v>
      </c>
      <c r="I114" s="55">
        <v>1045.6889769668162</v>
      </c>
      <c r="J114" s="24">
        <v>1022.96</v>
      </c>
    </row>
    <row r="115" spans="1:10" outlineLevel="1" x14ac:dyDescent="0.25">
      <c r="A115" s="16" t="s">
        <v>61</v>
      </c>
      <c r="B115" s="86" t="s">
        <v>62</v>
      </c>
      <c r="C115" s="18" t="s">
        <v>14</v>
      </c>
      <c r="D115" s="59" t="s">
        <v>14</v>
      </c>
      <c r="E115" s="59" t="s">
        <v>14</v>
      </c>
      <c r="F115" s="55" t="s">
        <v>14</v>
      </c>
      <c r="G115" s="63" t="s">
        <v>14</v>
      </c>
      <c r="H115" s="24" t="s">
        <v>14</v>
      </c>
      <c r="I115" s="55" t="s">
        <v>14</v>
      </c>
      <c r="J115" s="24" t="s">
        <v>14</v>
      </c>
    </row>
    <row r="116" spans="1:10" outlineLevel="1" x14ac:dyDescent="0.25">
      <c r="A116" s="16" t="s">
        <v>63</v>
      </c>
      <c r="B116" s="56" t="s">
        <v>64</v>
      </c>
      <c r="C116" s="55" t="s">
        <v>65</v>
      </c>
      <c r="D116" s="59" t="s">
        <v>65</v>
      </c>
      <c r="E116" s="24" t="s">
        <v>75</v>
      </c>
      <c r="F116" s="55" t="s">
        <v>65</v>
      </c>
      <c r="G116" s="63" t="s">
        <v>65</v>
      </c>
      <c r="H116" s="24" t="s">
        <v>75</v>
      </c>
      <c r="I116" s="55" t="s">
        <v>75</v>
      </c>
      <c r="J116" s="24" t="s">
        <v>75</v>
      </c>
    </row>
    <row r="117" spans="1:10" outlineLevel="1" x14ac:dyDescent="0.25">
      <c r="A117" s="16" t="s">
        <v>15</v>
      </c>
      <c r="B117" s="17" t="s">
        <v>16</v>
      </c>
      <c r="C117" s="23">
        <v>17.404014358800001</v>
      </c>
      <c r="D117" s="59">
        <v>17.404014358800001</v>
      </c>
      <c r="E117" s="59">
        <v>17.404014358800001</v>
      </c>
      <c r="F117" s="55">
        <v>17.404014358800001</v>
      </c>
      <c r="G117" s="63">
        <v>17.404014358800001</v>
      </c>
      <c r="H117" s="24">
        <v>17.404014358800001</v>
      </c>
      <c r="I117" s="55">
        <v>17.404014358800001</v>
      </c>
      <c r="J117" s="24">
        <v>17.404014358800001</v>
      </c>
    </row>
    <row r="118" spans="1:10" outlineLevel="1" x14ac:dyDescent="0.25">
      <c r="A118" s="16" t="s">
        <v>17</v>
      </c>
      <c r="B118" s="17" t="s">
        <v>18</v>
      </c>
      <c r="C118" s="18">
        <v>61.320883621200011</v>
      </c>
      <c r="D118" s="63">
        <v>61.320883621200011</v>
      </c>
      <c r="E118" s="63">
        <v>61.320883621200011</v>
      </c>
      <c r="F118" s="64">
        <v>61.320883621200011</v>
      </c>
      <c r="G118" s="63">
        <v>61.320883621200011</v>
      </c>
      <c r="H118" s="19">
        <v>61.320883621200011</v>
      </c>
      <c r="I118" s="64">
        <v>61.320883621200011</v>
      </c>
      <c r="J118" s="19">
        <v>61.320883621200011</v>
      </c>
    </row>
    <row r="119" spans="1:10" outlineLevel="1" x14ac:dyDescent="0.25">
      <c r="A119" s="16" t="s">
        <v>19</v>
      </c>
      <c r="B119" s="17" t="s">
        <v>20</v>
      </c>
      <c r="C119" s="18">
        <v>11.160667999999999</v>
      </c>
      <c r="D119" s="63">
        <v>11.160667999999999</v>
      </c>
      <c r="E119" s="63">
        <v>11.160667999999999</v>
      </c>
      <c r="F119" s="64">
        <v>11.160667999999999</v>
      </c>
      <c r="G119" s="63">
        <v>11.160667999999999</v>
      </c>
      <c r="H119" s="19">
        <v>11.160667999999999</v>
      </c>
      <c r="I119" s="64">
        <v>11.160667999999999</v>
      </c>
      <c r="J119" s="19">
        <v>11.160667999999999</v>
      </c>
    </row>
    <row r="120" spans="1:10" outlineLevel="1" x14ac:dyDescent="0.25">
      <c r="A120" s="16"/>
      <c r="B120" s="17" t="s">
        <v>67</v>
      </c>
      <c r="C120" s="29">
        <v>71.510000000000005</v>
      </c>
      <c r="D120" s="59">
        <v>71.510000000000005</v>
      </c>
      <c r="E120" s="59">
        <v>71.510000000000005</v>
      </c>
      <c r="F120" s="55">
        <v>71.510000000000005</v>
      </c>
      <c r="G120" s="63">
        <v>71.510000000000005</v>
      </c>
      <c r="H120" s="24">
        <v>71.510000000000005</v>
      </c>
      <c r="I120" s="55">
        <v>71.510000000000005</v>
      </c>
      <c r="J120" s="24">
        <v>71.510000000000005</v>
      </c>
    </row>
    <row r="121" spans="1:10" outlineLevel="1" x14ac:dyDescent="0.25">
      <c r="A121" s="25" t="s">
        <v>21</v>
      </c>
      <c r="B121" s="26" t="s">
        <v>22</v>
      </c>
      <c r="C121" s="27">
        <v>3633.3576799800003</v>
      </c>
      <c r="D121" s="54">
        <v>3333.4244159800005</v>
      </c>
      <c r="E121" s="54">
        <v>3660.7292619800005</v>
      </c>
      <c r="F121" s="66">
        <v>5079.2840192048006</v>
      </c>
      <c r="G121" s="54">
        <v>5321.3940192048003</v>
      </c>
      <c r="H121" s="28">
        <v>5569.1855659800003</v>
      </c>
      <c r="I121" s="66">
        <v>5311.2645429468166</v>
      </c>
      <c r="J121" s="28">
        <v>5940.8655659800006</v>
      </c>
    </row>
    <row r="122" spans="1:10" outlineLevel="1" x14ac:dyDescent="0.25">
      <c r="A122" s="16" t="s">
        <v>23</v>
      </c>
      <c r="B122" s="17" t="s">
        <v>24</v>
      </c>
      <c r="C122" s="62" t="s">
        <v>43</v>
      </c>
      <c r="D122" s="59" t="s">
        <v>43</v>
      </c>
      <c r="E122" s="59" t="s">
        <v>43</v>
      </c>
      <c r="F122" s="55" t="s">
        <v>43</v>
      </c>
      <c r="G122" s="59" t="s">
        <v>43</v>
      </c>
      <c r="H122" s="59" t="s">
        <v>43</v>
      </c>
      <c r="I122" s="55">
        <v>0</v>
      </c>
      <c r="J122" s="24">
        <v>0</v>
      </c>
    </row>
    <row r="123" spans="1:10" outlineLevel="1" x14ac:dyDescent="0.25">
      <c r="A123" s="16" t="s">
        <v>68</v>
      </c>
      <c r="B123" s="17" t="s">
        <v>69</v>
      </c>
      <c r="C123" s="62" t="s">
        <v>66</v>
      </c>
      <c r="D123" s="59" t="s">
        <v>66</v>
      </c>
      <c r="E123" s="59" t="s">
        <v>66</v>
      </c>
      <c r="F123" s="55" t="s">
        <v>66</v>
      </c>
      <c r="G123" s="59" t="s">
        <v>66</v>
      </c>
      <c r="H123" s="59" t="s">
        <v>66</v>
      </c>
      <c r="I123" s="55" t="s">
        <v>66</v>
      </c>
      <c r="J123" s="24" t="s">
        <v>66</v>
      </c>
    </row>
    <row r="124" spans="1:10" outlineLevel="1" x14ac:dyDescent="0.25">
      <c r="A124" s="16" t="s">
        <v>70</v>
      </c>
      <c r="B124" s="17" t="s">
        <v>27</v>
      </c>
      <c r="C124" s="23" t="s">
        <v>28</v>
      </c>
      <c r="D124" s="59" t="s">
        <v>28</v>
      </c>
      <c r="E124" s="59" t="s">
        <v>28</v>
      </c>
      <c r="F124" s="55" t="s">
        <v>28</v>
      </c>
      <c r="G124" s="59" t="s">
        <v>28</v>
      </c>
      <c r="H124" s="59" t="s">
        <v>28</v>
      </c>
      <c r="I124" s="55" t="s">
        <v>28</v>
      </c>
      <c r="J124" s="24" t="s">
        <v>28</v>
      </c>
    </row>
    <row r="125" spans="1:10" outlineLevel="1" x14ac:dyDescent="0.25">
      <c r="A125" s="25" t="s">
        <v>72</v>
      </c>
      <c r="B125" s="26" t="s">
        <v>30</v>
      </c>
      <c r="C125" s="27">
        <v>3633.3576799800003</v>
      </c>
      <c r="D125" s="54">
        <v>3333.4244159800005</v>
      </c>
      <c r="E125" s="54">
        <v>3660.7292619800005</v>
      </c>
      <c r="F125" s="27">
        <v>5079.2840192048006</v>
      </c>
      <c r="G125" s="54">
        <v>5321.3940192048003</v>
      </c>
      <c r="H125" s="54">
        <v>5569.1855659800003</v>
      </c>
      <c r="I125" s="27">
        <v>5311.2645429468166</v>
      </c>
      <c r="J125" s="54">
        <v>5940.8655659800006</v>
      </c>
    </row>
    <row r="126" spans="1:10" outlineLevel="1" x14ac:dyDescent="0.25">
      <c r="A126" s="16" t="s">
        <v>31</v>
      </c>
      <c r="B126" s="17" t="s">
        <v>32</v>
      </c>
      <c r="C126" s="23" t="s">
        <v>73</v>
      </c>
      <c r="D126" s="59" t="s">
        <v>73</v>
      </c>
      <c r="E126" s="59" t="s">
        <v>73</v>
      </c>
      <c r="F126" s="55" t="s">
        <v>73</v>
      </c>
      <c r="G126" s="59" t="s">
        <v>73</v>
      </c>
      <c r="H126" s="59" t="s">
        <v>73</v>
      </c>
      <c r="I126" s="55" t="s">
        <v>73</v>
      </c>
      <c r="J126" s="24" t="s">
        <v>73</v>
      </c>
    </row>
    <row r="127" spans="1:10" outlineLevel="1" x14ac:dyDescent="0.25">
      <c r="A127" s="16" t="s">
        <v>33</v>
      </c>
      <c r="B127" s="17" t="s">
        <v>34</v>
      </c>
      <c r="C127" s="18" t="s">
        <v>35</v>
      </c>
      <c r="D127" s="59" t="s">
        <v>74</v>
      </c>
      <c r="E127" s="59" t="s">
        <v>74</v>
      </c>
      <c r="F127" s="64" t="s">
        <v>35</v>
      </c>
      <c r="G127" s="59" t="s">
        <v>74</v>
      </c>
      <c r="H127" s="59" t="s">
        <v>74</v>
      </c>
      <c r="I127" s="64" t="s">
        <v>35</v>
      </c>
      <c r="J127" s="24" t="s">
        <v>74</v>
      </c>
    </row>
    <row r="128" spans="1:10" outlineLevel="1" x14ac:dyDescent="0.25">
      <c r="A128" s="16" t="s">
        <v>37</v>
      </c>
      <c r="B128" s="17" t="s">
        <v>38</v>
      </c>
      <c r="C128" s="18" t="s">
        <v>39</v>
      </c>
      <c r="D128" s="63" t="s">
        <v>39</v>
      </c>
      <c r="E128" s="63" t="s">
        <v>39</v>
      </c>
      <c r="F128" s="64" t="s">
        <v>39</v>
      </c>
      <c r="G128" s="63" t="s">
        <v>39</v>
      </c>
      <c r="H128" s="63" t="s">
        <v>39</v>
      </c>
      <c r="I128" s="64" t="s">
        <v>39</v>
      </c>
      <c r="J128" s="19" t="s">
        <v>39</v>
      </c>
    </row>
    <row r="129" spans="1:12" ht="15.75" outlineLevel="1" thickBot="1" x14ac:dyDescent="0.3">
      <c r="A129" s="31" t="s">
        <v>40</v>
      </c>
      <c r="B129" s="32" t="s">
        <v>41</v>
      </c>
      <c r="C129" s="33"/>
      <c r="D129" s="69"/>
      <c r="E129" s="68"/>
      <c r="F129" s="70"/>
      <c r="G129" s="69"/>
      <c r="H129" s="68"/>
      <c r="I129" s="70"/>
      <c r="J129" s="34"/>
    </row>
    <row r="130" spans="1:12" ht="15.75" outlineLevel="1" thickTop="1" x14ac:dyDescent="0.25"/>
    <row r="131" spans="1:12" outlineLevel="1" x14ac:dyDescent="0.25">
      <c r="A131" s="38"/>
      <c r="B131" s="98"/>
      <c r="C131" s="98"/>
      <c r="D131" s="98"/>
      <c r="E131" s="98"/>
      <c r="F131" s="98"/>
      <c r="G131" s="72"/>
      <c r="H131" s="72"/>
      <c r="I131" s="72"/>
      <c r="J131" s="72"/>
    </row>
    <row r="132" spans="1:12" outlineLevel="1" x14ac:dyDescent="0.25">
      <c r="A132" s="88">
        <v>1</v>
      </c>
      <c r="B132" s="98" t="s">
        <v>44</v>
      </c>
      <c r="C132" s="98"/>
      <c r="D132" s="98"/>
      <c r="E132" s="98"/>
      <c r="F132" s="98"/>
      <c r="G132" s="98"/>
      <c r="H132" s="42"/>
      <c r="I132" s="72"/>
      <c r="J132" s="72"/>
    </row>
    <row r="133" spans="1:12" ht="15" customHeight="1" outlineLevel="1" x14ac:dyDescent="0.25">
      <c r="A133" s="38" t="s">
        <v>43</v>
      </c>
      <c r="B133" s="98" t="s">
        <v>91</v>
      </c>
      <c r="C133" s="98"/>
      <c r="D133" s="98"/>
      <c r="E133" s="98"/>
      <c r="F133" s="98"/>
      <c r="G133" s="98"/>
      <c r="H133" s="98"/>
      <c r="I133" s="98"/>
      <c r="J133" s="98"/>
    </row>
    <row r="134" spans="1:12" ht="15" customHeight="1" outlineLevel="1" x14ac:dyDescent="0.25">
      <c r="A134" s="38" t="s">
        <v>14</v>
      </c>
      <c r="B134" s="98" t="s">
        <v>92</v>
      </c>
      <c r="C134" s="98"/>
      <c r="D134" s="98"/>
      <c r="E134" s="98"/>
      <c r="F134" s="98"/>
      <c r="G134" s="98"/>
      <c r="H134" s="98"/>
      <c r="I134" s="98"/>
      <c r="J134" s="72"/>
    </row>
    <row r="135" spans="1:12" outlineLevel="1" x14ac:dyDescent="0.25">
      <c r="A135" s="41" t="s">
        <v>28</v>
      </c>
      <c r="B135" s="98" t="s">
        <v>80</v>
      </c>
      <c r="C135" s="98"/>
      <c r="D135" s="98"/>
      <c r="E135" s="98"/>
      <c r="F135" s="98"/>
      <c r="G135" s="72"/>
      <c r="H135" s="72"/>
      <c r="I135" s="72"/>
      <c r="J135" s="72"/>
    </row>
    <row r="136" spans="1:12" ht="25.5" customHeight="1" outlineLevel="1" x14ac:dyDescent="0.25">
      <c r="A136" s="41" t="s">
        <v>35</v>
      </c>
      <c r="B136" s="98" t="s">
        <v>48</v>
      </c>
      <c r="C136" s="98"/>
      <c r="D136" s="98"/>
      <c r="E136" s="98"/>
      <c r="F136" s="98"/>
      <c r="G136" s="98"/>
      <c r="H136" s="42"/>
      <c r="I136" s="72"/>
      <c r="J136" s="72"/>
    </row>
    <row r="137" spans="1:12" s="90" customFormat="1" ht="12.75" outlineLevel="1" x14ac:dyDescent="0.25">
      <c r="A137" s="41" t="s">
        <v>39</v>
      </c>
      <c r="B137" s="98" t="s">
        <v>49</v>
      </c>
      <c r="C137" s="98"/>
      <c r="D137" s="98"/>
      <c r="E137" s="98"/>
      <c r="F137" s="98"/>
      <c r="G137" s="98"/>
      <c r="H137" s="98"/>
      <c r="I137" s="98"/>
      <c r="J137" s="98"/>
      <c r="K137" s="89"/>
      <c r="L137" s="89"/>
    </row>
    <row r="138" spans="1:12" ht="30" customHeight="1" outlineLevel="1" x14ac:dyDescent="0.25">
      <c r="A138" s="91" t="s">
        <v>75</v>
      </c>
      <c r="B138" s="98" t="s">
        <v>82</v>
      </c>
      <c r="C138" s="98"/>
      <c r="D138" s="98"/>
      <c r="E138" s="98"/>
      <c r="F138" s="98"/>
      <c r="G138" s="98"/>
      <c r="H138" s="42"/>
    </row>
    <row r="139" spans="1:12" outlineLevel="1" x14ac:dyDescent="0.25">
      <c r="A139" s="91" t="s">
        <v>66</v>
      </c>
      <c r="B139" s="98" t="s">
        <v>101</v>
      </c>
      <c r="C139" s="98"/>
      <c r="D139" s="98"/>
      <c r="E139" s="98"/>
      <c r="F139" s="98"/>
      <c r="G139" s="98"/>
      <c r="H139" s="42"/>
    </row>
    <row r="140" spans="1:12" outlineLevel="1" x14ac:dyDescent="0.25">
      <c r="A140" s="91" t="s">
        <v>73</v>
      </c>
      <c r="B140" s="98" t="s">
        <v>51</v>
      </c>
      <c r="C140" s="98"/>
      <c r="D140" s="98"/>
      <c r="E140" s="98"/>
      <c r="F140" s="98"/>
      <c r="G140" s="98"/>
      <c r="H140" s="42"/>
    </row>
    <row r="142" spans="1:12" ht="84.75" customHeight="1" x14ac:dyDescent="0.25">
      <c r="A142" s="124" t="s">
        <v>94</v>
      </c>
      <c r="B142" s="124"/>
      <c r="C142" s="124"/>
      <c r="D142" s="124"/>
      <c r="E142" s="124"/>
      <c r="F142" s="124"/>
    </row>
  </sheetData>
  <sheetProtection algorithmName="SHA-512" hashValue="aCCxTMsFQ6e6aGtQnHrc+UT9IbHio9k1JuBJd6n0AuTfzmjaKoj1xoTUzomjFmL+e2Kwmk4GlUGcTXKBlk2TaQ==" saltValue="nUZHfSU3GhBJlvTWq6KdLQ==" spinCount="100000" sheet="1" objects="1" scenarios="1"/>
  <mergeCells count="56">
    <mergeCell ref="A142:F142"/>
    <mergeCell ref="B135:F135"/>
    <mergeCell ref="B136:G136"/>
    <mergeCell ref="B137:J137"/>
    <mergeCell ref="B138:G138"/>
    <mergeCell ref="B139:G139"/>
    <mergeCell ref="B140:G140"/>
    <mergeCell ref="B134:I134"/>
    <mergeCell ref="B100:J100"/>
    <mergeCell ref="B101:G101"/>
    <mergeCell ref="A103:F103"/>
    <mergeCell ref="C107:E109"/>
    <mergeCell ref="F107:H109"/>
    <mergeCell ref="I107:J109"/>
    <mergeCell ref="A110:A112"/>
    <mergeCell ref="B110:B112"/>
    <mergeCell ref="B131:F131"/>
    <mergeCell ref="B132:G132"/>
    <mergeCell ref="B133:J133"/>
    <mergeCell ref="B99:G99"/>
    <mergeCell ref="B64:G64"/>
    <mergeCell ref="B65:G65"/>
    <mergeCell ref="B69:F69"/>
    <mergeCell ref="C71:D73"/>
    <mergeCell ref="F71:G73"/>
    <mergeCell ref="B94:F94"/>
    <mergeCell ref="B95:G95"/>
    <mergeCell ref="B96:J96"/>
    <mergeCell ref="B97:I97"/>
    <mergeCell ref="B98:F98"/>
    <mergeCell ref="A34:A36"/>
    <mergeCell ref="B34:B36"/>
    <mergeCell ref="B55:G55"/>
    <mergeCell ref="A74:A76"/>
    <mergeCell ref="B74:B76"/>
    <mergeCell ref="B57:G57"/>
    <mergeCell ref="B58:J58"/>
    <mergeCell ref="B59:G59"/>
    <mergeCell ref="B61:F61"/>
    <mergeCell ref="B62:G62"/>
    <mergeCell ref="B63:G63"/>
    <mergeCell ref="B56:G56"/>
    <mergeCell ref="B24:G24"/>
    <mergeCell ref="B25:G25"/>
    <mergeCell ref="B26:G26"/>
    <mergeCell ref="B27:G27"/>
    <mergeCell ref="B28:G28"/>
    <mergeCell ref="B29:J29"/>
    <mergeCell ref="C31:F33"/>
    <mergeCell ref="G31:J33"/>
    <mergeCell ref="B23:G23"/>
    <mergeCell ref="C3:D4"/>
    <mergeCell ref="F3:G4"/>
    <mergeCell ref="A5:A6"/>
    <mergeCell ref="B5:B6"/>
    <mergeCell ref="B22:G22"/>
  </mergeCells>
  <hyperlinks>
    <hyperlink ref="B21" location="Nota" display="Ver Nota Informativa"/>
    <hyperlink ref="B67" location="Nota" display="Ver Nota Informativ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2"/>
  <sheetViews>
    <sheetView showGridLines="0" workbookViewId="0">
      <selection sqref="A1:XFD1048576"/>
    </sheetView>
  </sheetViews>
  <sheetFormatPr baseColWidth="10" defaultRowHeight="15" outlineLevelRow="2" x14ac:dyDescent="0.25"/>
  <cols>
    <col min="1" max="1" width="8" style="1" customWidth="1"/>
    <col min="2" max="2" width="50.28515625" style="2" customWidth="1"/>
    <col min="3" max="3" width="20.85546875" style="2" customWidth="1"/>
    <col min="4" max="4" width="17.28515625" style="2" customWidth="1"/>
    <col min="5" max="5" width="18.140625" style="2" customWidth="1"/>
    <col min="6" max="6" width="20.140625" style="2" customWidth="1"/>
    <col min="7" max="9" width="17.28515625" style="2" customWidth="1"/>
    <col min="10" max="10" width="17.7109375" style="3" customWidth="1"/>
    <col min="11" max="11" width="15.140625" style="3" customWidth="1"/>
    <col min="12" max="16384" width="11.42578125" style="3"/>
  </cols>
  <sheetData>
    <row r="1" spans="1:9" x14ac:dyDescent="0.25">
      <c r="B1" s="2" t="s">
        <v>104</v>
      </c>
    </row>
    <row r="2" spans="1:9" ht="15.75" thickBot="1" x14ac:dyDescent="0.3">
      <c r="A2" s="4" t="s">
        <v>1</v>
      </c>
      <c r="B2" s="5"/>
      <c r="C2" s="5"/>
      <c r="D2" s="5"/>
      <c r="E2" s="5"/>
      <c r="F2" s="5"/>
      <c r="G2" s="5"/>
      <c r="H2" s="5"/>
      <c r="I2" s="5"/>
    </row>
    <row r="3" spans="1:9" ht="18.75" customHeight="1" thickTop="1" x14ac:dyDescent="0.25">
      <c r="A3" s="6"/>
      <c r="B3" s="7" t="s">
        <v>2</v>
      </c>
      <c r="C3" s="99" t="s">
        <v>3</v>
      </c>
      <c r="D3" s="100"/>
      <c r="E3" s="8"/>
      <c r="F3" s="103"/>
      <c r="G3" s="103"/>
      <c r="H3" s="8"/>
      <c r="I3" s="8"/>
    </row>
    <row r="4" spans="1:9" ht="21" customHeight="1" x14ac:dyDescent="0.25">
      <c r="A4" s="10"/>
      <c r="B4" s="11" t="s">
        <v>4</v>
      </c>
      <c r="C4" s="101"/>
      <c r="D4" s="102"/>
      <c r="E4" s="8"/>
      <c r="F4" s="103"/>
      <c r="G4" s="103"/>
      <c r="H4" s="8"/>
      <c r="I4" s="8"/>
    </row>
    <row r="5" spans="1:9" s="15" customFormat="1" ht="39" customHeight="1" x14ac:dyDescent="0.25">
      <c r="A5" s="104" t="s">
        <v>5</v>
      </c>
      <c r="B5" s="106" t="s">
        <v>6</v>
      </c>
      <c r="C5" s="12" t="s">
        <v>7</v>
      </c>
      <c r="D5" s="13" t="s">
        <v>8</v>
      </c>
      <c r="E5" s="14"/>
      <c r="F5" s="14"/>
      <c r="G5" s="14"/>
      <c r="H5" s="14"/>
      <c r="I5" s="14"/>
    </row>
    <row r="6" spans="1:9" s="15" customFormat="1" x14ac:dyDescent="0.25">
      <c r="A6" s="105"/>
      <c r="B6" s="107"/>
      <c r="C6" s="12" t="s">
        <v>9</v>
      </c>
      <c r="D6" s="13" t="s">
        <v>9</v>
      </c>
      <c r="E6" s="14"/>
      <c r="F6" s="14"/>
      <c r="G6" s="14"/>
      <c r="H6" s="14"/>
      <c r="I6" s="14"/>
    </row>
    <row r="7" spans="1:9" x14ac:dyDescent="0.25">
      <c r="A7" s="16" t="s">
        <v>10</v>
      </c>
      <c r="B7" s="17" t="s">
        <v>11</v>
      </c>
      <c r="C7" s="18">
        <v>3753.8</v>
      </c>
      <c r="D7" s="19">
        <v>3622.64</v>
      </c>
      <c r="E7" s="20"/>
      <c r="F7" s="21"/>
      <c r="G7" s="21"/>
      <c r="H7" s="21"/>
      <c r="I7" s="21"/>
    </row>
    <row r="8" spans="1:9" x14ac:dyDescent="0.25">
      <c r="A8" s="16" t="s">
        <v>12</v>
      </c>
      <c r="B8" s="17" t="s">
        <v>13</v>
      </c>
      <c r="C8" s="18" t="s">
        <v>14</v>
      </c>
      <c r="D8" s="19" t="s">
        <v>14</v>
      </c>
      <c r="E8" s="20"/>
      <c r="F8" s="22"/>
      <c r="G8" s="22"/>
      <c r="H8" s="22"/>
      <c r="I8" s="22"/>
    </row>
    <row r="9" spans="1:9" x14ac:dyDescent="0.25">
      <c r="A9" s="16" t="s">
        <v>15</v>
      </c>
      <c r="B9" s="17" t="s">
        <v>16</v>
      </c>
      <c r="C9" s="23">
        <v>18.582266130890762</v>
      </c>
      <c r="D9" s="24">
        <v>18.582266130890762</v>
      </c>
      <c r="E9" s="20"/>
      <c r="F9" s="22"/>
      <c r="G9" s="22"/>
      <c r="H9" s="22"/>
      <c r="I9" s="22"/>
    </row>
    <row r="10" spans="1:9" x14ac:dyDescent="0.25">
      <c r="A10" s="16" t="s">
        <v>17</v>
      </c>
      <c r="B10" s="17" t="s">
        <v>18</v>
      </c>
      <c r="C10" s="23">
        <v>65.472307442355259</v>
      </c>
      <c r="D10" s="24">
        <v>65.472307442355259</v>
      </c>
      <c r="E10" s="20"/>
      <c r="F10" s="22"/>
      <c r="G10" s="22"/>
      <c r="H10" s="22"/>
      <c r="I10" s="22"/>
    </row>
    <row r="11" spans="1:9" x14ac:dyDescent="0.25">
      <c r="A11" s="16" t="s">
        <v>19</v>
      </c>
      <c r="B11" s="17" t="s">
        <v>20</v>
      </c>
      <c r="C11" s="23">
        <v>3.9253300000000007</v>
      </c>
      <c r="D11" s="24">
        <v>3.9253300000000007</v>
      </c>
      <c r="E11" s="20"/>
      <c r="F11" s="22"/>
      <c r="G11" s="22"/>
      <c r="H11" s="22"/>
      <c r="I11" s="22"/>
    </row>
    <row r="12" spans="1:9" x14ac:dyDescent="0.25">
      <c r="A12" s="25" t="s">
        <v>21</v>
      </c>
      <c r="B12" s="26" t="s">
        <v>22</v>
      </c>
      <c r="C12" s="27">
        <v>3841.779903573246</v>
      </c>
      <c r="D12" s="28">
        <v>3710.6199035732461</v>
      </c>
      <c r="E12" s="20"/>
      <c r="F12" s="22"/>
      <c r="G12" s="22"/>
      <c r="H12" s="22"/>
      <c r="I12" s="22"/>
    </row>
    <row r="13" spans="1:9" x14ac:dyDescent="0.25">
      <c r="A13" s="16" t="s">
        <v>23</v>
      </c>
      <c r="B13" s="17" t="s">
        <v>24</v>
      </c>
      <c r="C13" s="29" t="s">
        <v>25</v>
      </c>
      <c r="D13" s="24" t="s">
        <v>25</v>
      </c>
      <c r="E13" s="20"/>
      <c r="F13" s="22"/>
      <c r="G13" s="22"/>
      <c r="H13" s="22"/>
      <c r="I13" s="22"/>
    </row>
    <row r="14" spans="1:9" x14ac:dyDescent="0.25">
      <c r="A14" s="16" t="s">
        <v>26</v>
      </c>
      <c r="B14" s="17" t="s">
        <v>27</v>
      </c>
      <c r="C14" s="23" t="s">
        <v>28</v>
      </c>
      <c r="D14" s="24" t="s">
        <v>28</v>
      </c>
      <c r="E14" s="20"/>
      <c r="F14" s="22"/>
      <c r="G14" s="22"/>
      <c r="H14" s="22"/>
      <c r="I14" s="22"/>
    </row>
    <row r="15" spans="1:9" x14ac:dyDescent="0.25">
      <c r="A15" s="25" t="s">
        <v>29</v>
      </c>
      <c r="B15" s="26" t="s">
        <v>30</v>
      </c>
      <c r="C15" s="27">
        <v>3841.779903573246</v>
      </c>
      <c r="D15" s="28">
        <v>3710.6199035732461</v>
      </c>
      <c r="E15" s="20"/>
      <c r="F15" s="30"/>
      <c r="G15" s="22"/>
      <c r="H15" s="22"/>
      <c r="I15" s="22"/>
    </row>
    <row r="16" spans="1:9" x14ac:dyDescent="0.25">
      <c r="A16" s="16" t="s">
        <v>31</v>
      </c>
      <c r="B16" s="17" t="s">
        <v>32</v>
      </c>
      <c r="C16" s="29" t="s">
        <v>25</v>
      </c>
      <c r="D16" s="24" t="s">
        <v>25</v>
      </c>
      <c r="E16" s="20"/>
      <c r="F16" s="22"/>
      <c r="G16" s="22"/>
      <c r="H16" s="22"/>
      <c r="I16" s="22"/>
    </row>
    <row r="17" spans="1:11" x14ac:dyDescent="0.25">
      <c r="A17" s="16" t="s">
        <v>33</v>
      </c>
      <c r="B17" s="17" t="s">
        <v>34</v>
      </c>
      <c r="C17" s="18" t="s">
        <v>35</v>
      </c>
      <c r="D17" s="24" t="s">
        <v>36</v>
      </c>
      <c r="E17" s="20"/>
      <c r="F17" s="22"/>
      <c r="G17" s="22"/>
      <c r="H17" s="22"/>
      <c r="I17" s="22"/>
    </row>
    <row r="18" spans="1:11" x14ac:dyDescent="0.25">
      <c r="A18" s="16" t="s">
        <v>37</v>
      </c>
      <c r="B18" s="17" t="s">
        <v>38</v>
      </c>
      <c r="C18" s="18" t="s">
        <v>39</v>
      </c>
      <c r="D18" s="24" t="s">
        <v>39</v>
      </c>
      <c r="E18" s="20"/>
      <c r="F18" s="22"/>
      <c r="G18" s="22"/>
      <c r="H18" s="22"/>
      <c r="I18" s="22"/>
    </row>
    <row r="19" spans="1:11" ht="27" customHeight="1" thickBot="1" x14ac:dyDescent="0.3">
      <c r="A19" s="31" t="s">
        <v>40</v>
      </c>
      <c r="B19" s="32" t="s">
        <v>41</v>
      </c>
      <c r="C19" s="33"/>
      <c r="D19" s="34"/>
      <c r="E19" s="20"/>
      <c r="F19" s="22"/>
      <c r="G19" s="22"/>
      <c r="H19" s="22"/>
      <c r="I19" s="22"/>
    </row>
    <row r="20" spans="1:11" ht="15.75" thickTop="1" x14ac:dyDescent="0.25">
      <c r="A20" s="35"/>
      <c r="B20" s="36"/>
      <c r="C20" s="37"/>
      <c r="D20" s="37"/>
      <c r="E20" s="37"/>
      <c r="F20" s="37"/>
      <c r="G20" s="37"/>
      <c r="H20" s="37"/>
      <c r="I20" s="37"/>
    </row>
    <row r="21" spans="1:11" ht="15" customHeight="1" x14ac:dyDescent="0.25">
      <c r="A21" s="38"/>
      <c r="B21" s="39" t="s">
        <v>42</v>
      </c>
      <c r="C21" s="40"/>
      <c r="D21" s="40"/>
      <c r="E21" s="40"/>
      <c r="F21" s="40"/>
      <c r="G21" s="40"/>
      <c r="H21" s="40"/>
      <c r="I21" s="40"/>
    </row>
    <row r="22" spans="1:11" ht="15" customHeight="1" x14ac:dyDescent="0.25">
      <c r="A22" s="41" t="s">
        <v>43</v>
      </c>
      <c r="B22" s="98" t="s">
        <v>44</v>
      </c>
      <c r="C22" s="98"/>
      <c r="D22" s="98"/>
      <c r="E22" s="98"/>
      <c r="F22" s="98"/>
      <c r="G22" s="98"/>
      <c r="H22" s="42"/>
      <c r="I22" s="42"/>
    </row>
    <row r="23" spans="1:11" ht="15" customHeight="1" x14ac:dyDescent="0.25">
      <c r="A23" s="41" t="s">
        <v>14</v>
      </c>
      <c r="B23" s="98" t="s">
        <v>45</v>
      </c>
      <c r="C23" s="98"/>
      <c r="D23" s="98"/>
      <c r="E23" s="98"/>
      <c r="F23" s="98"/>
      <c r="G23" s="98"/>
      <c r="H23" s="42"/>
      <c r="I23" s="42"/>
    </row>
    <row r="24" spans="1:11" ht="15" customHeight="1" x14ac:dyDescent="0.25">
      <c r="A24" s="41"/>
      <c r="B24" s="98" t="s">
        <v>46</v>
      </c>
      <c r="C24" s="98"/>
      <c r="D24" s="98"/>
      <c r="E24" s="98"/>
      <c r="F24" s="98"/>
      <c r="G24" s="98"/>
      <c r="H24" s="42"/>
      <c r="I24" s="42"/>
    </row>
    <row r="25" spans="1:11" x14ac:dyDescent="0.25">
      <c r="A25" s="41" t="s">
        <v>28</v>
      </c>
      <c r="B25" s="98" t="s">
        <v>47</v>
      </c>
      <c r="C25" s="98"/>
      <c r="D25" s="98"/>
      <c r="E25" s="98"/>
      <c r="F25" s="98"/>
      <c r="G25" s="98"/>
      <c r="H25" s="42"/>
      <c r="I25" s="42"/>
    </row>
    <row r="26" spans="1:11" ht="32.25" customHeight="1" x14ac:dyDescent="0.25">
      <c r="A26" s="41" t="s">
        <v>35</v>
      </c>
      <c r="B26" s="98" t="s">
        <v>48</v>
      </c>
      <c r="C26" s="98"/>
      <c r="D26" s="98"/>
      <c r="E26" s="98"/>
      <c r="F26" s="98"/>
      <c r="G26" s="98"/>
      <c r="H26" s="42"/>
      <c r="I26" s="42"/>
    </row>
    <row r="27" spans="1:11" x14ac:dyDescent="0.25">
      <c r="A27" s="38" t="s">
        <v>39</v>
      </c>
      <c r="B27" s="98" t="s">
        <v>49</v>
      </c>
      <c r="C27" s="98"/>
      <c r="D27" s="98"/>
      <c r="E27" s="98"/>
      <c r="F27" s="98"/>
      <c r="G27" s="98"/>
      <c r="H27" s="42"/>
      <c r="I27" s="42"/>
    </row>
    <row r="28" spans="1:11" x14ac:dyDescent="0.25">
      <c r="A28" s="38"/>
      <c r="B28" s="98" t="s">
        <v>50</v>
      </c>
      <c r="C28" s="98"/>
      <c r="D28" s="98"/>
      <c r="E28" s="98"/>
      <c r="F28" s="98"/>
      <c r="G28" s="98"/>
      <c r="H28" s="42"/>
      <c r="I28" s="42"/>
    </row>
    <row r="29" spans="1:11" x14ac:dyDescent="0.25">
      <c r="A29" s="38" t="s">
        <v>25</v>
      </c>
      <c r="B29" s="98" t="s">
        <v>51</v>
      </c>
      <c r="C29" s="98"/>
      <c r="D29" s="98"/>
      <c r="E29" s="98"/>
      <c r="F29" s="98"/>
      <c r="G29" s="98"/>
      <c r="H29" s="98"/>
      <c r="I29" s="98"/>
      <c r="J29" s="98"/>
      <c r="K29" s="98"/>
    </row>
    <row r="30" spans="1:11" x14ac:dyDescent="0.25">
      <c r="A30" s="38"/>
      <c r="B30" s="43"/>
      <c r="C30" s="43"/>
      <c r="D30" s="43"/>
      <c r="E30" s="43"/>
      <c r="F30" s="43"/>
      <c r="G30" s="43"/>
      <c r="H30" s="43"/>
      <c r="I30" s="43"/>
    </row>
    <row r="31" spans="1:11" ht="18.75" hidden="1" customHeight="1" outlineLevel="1" x14ac:dyDescent="0.25">
      <c r="A31" s="6"/>
      <c r="B31" s="7" t="s">
        <v>52</v>
      </c>
      <c r="C31" s="108" t="s">
        <v>3</v>
      </c>
      <c r="D31" s="109"/>
      <c r="E31" s="109"/>
      <c r="F31" s="110"/>
      <c r="G31" s="108" t="s">
        <v>53</v>
      </c>
      <c r="H31" s="109"/>
      <c r="I31" s="109"/>
      <c r="J31" s="109"/>
      <c r="K31" s="109"/>
    </row>
    <row r="32" spans="1:11" ht="24.75" hidden="1" customHeight="1" outlineLevel="1" x14ac:dyDescent="0.25">
      <c r="A32" s="44"/>
      <c r="B32" s="45" t="s">
        <v>54</v>
      </c>
      <c r="C32" s="108"/>
      <c r="D32" s="109"/>
      <c r="E32" s="109"/>
      <c r="F32" s="110"/>
      <c r="G32" s="108"/>
      <c r="H32" s="109"/>
      <c r="I32" s="109"/>
      <c r="J32" s="109"/>
      <c r="K32" s="109"/>
    </row>
    <row r="33" spans="1:11" ht="29.25" hidden="1" customHeight="1" outlineLevel="1" x14ac:dyDescent="0.25">
      <c r="A33" s="10"/>
      <c r="B33" s="11" t="s">
        <v>55</v>
      </c>
      <c r="C33" s="111"/>
      <c r="D33" s="112"/>
      <c r="E33" s="112"/>
      <c r="F33" s="113"/>
      <c r="G33" s="111"/>
      <c r="H33" s="112"/>
      <c r="I33" s="112"/>
      <c r="J33" s="112"/>
      <c r="K33" s="112"/>
    </row>
    <row r="34" spans="1:11" s="15" customFormat="1" hidden="1" outlineLevel="1" x14ac:dyDescent="0.25">
      <c r="A34" s="104" t="s">
        <v>5</v>
      </c>
      <c r="B34" s="106" t="s">
        <v>6</v>
      </c>
      <c r="C34" s="12" t="s">
        <v>56</v>
      </c>
      <c r="D34" s="12" t="s">
        <v>56</v>
      </c>
      <c r="E34" s="46"/>
      <c r="F34" s="47" t="s">
        <v>57</v>
      </c>
      <c r="G34" s="48" t="s">
        <v>56</v>
      </c>
      <c r="H34" s="48"/>
      <c r="I34" s="48"/>
      <c r="J34" s="48" t="s">
        <v>56</v>
      </c>
      <c r="K34" s="13" t="s">
        <v>57</v>
      </c>
    </row>
    <row r="35" spans="1:11" s="15" customFormat="1" hidden="1" outlineLevel="1" x14ac:dyDescent="0.25">
      <c r="A35" s="104"/>
      <c r="B35" s="106"/>
      <c r="C35" s="13"/>
      <c r="D35" s="49">
        <v>0.08</v>
      </c>
      <c r="E35" s="50"/>
      <c r="F35" s="51">
        <v>0.1</v>
      </c>
      <c r="G35" s="51"/>
      <c r="H35" s="51"/>
      <c r="I35" s="51"/>
      <c r="J35" s="49">
        <v>0.08</v>
      </c>
      <c r="K35" s="52">
        <v>0.1</v>
      </c>
    </row>
    <row r="36" spans="1:11" s="15" customFormat="1" hidden="1" outlineLevel="1" x14ac:dyDescent="0.25">
      <c r="A36" s="105"/>
      <c r="B36" s="107"/>
      <c r="C36" s="12" t="s">
        <v>9</v>
      </c>
      <c r="D36" s="12" t="s">
        <v>9</v>
      </c>
      <c r="E36" s="46"/>
      <c r="F36" s="47" t="s">
        <v>9</v>
      </c>
      <c r="G36" s="48" t="s">
        <v>9</v>
      </c>
      <c r="H36" s="48"/>
      <c r="I36" s="48"/>
      <c r="J36" s="48" t="s">
        <v>9</v>
      </c>
      <c r="K36" s="13" t="s">
        <v>9</v>
      </c>
    </row>
    <row r="37" spans="1:11" hidden="1" outlineLevel="1" x14ac:dyDescent="0.25">
      <c r="A37" s="16" t="s">
        <v>10</v>
      </c>
      <c r="B37" s="17" t="s">
        <v>11</v>
      </c>
      <c r="C37" s="27">
        <v>3527.76</v>
      </c>
      <c r="D37" s="27">
        <v>3871.33</v>
      </c>
      <c r="E37" s="53"/>
      <c r="F37" s="54">
        <v>4522.88</v>
      </c>
      <c r="G37" s="55">
        <v>3527.76</v>
      </c>
      <c r="H37" s="23"/>
      <c r="I37" s="23"/>
      <c r="J37" s="18">
        <v>3871.33</v>
      </c>
      <c r="K37" s="19">
        <v>4522.88</v>
      </c>
    </row>
    <row r="38" spans="1:11" hidden="1" outlineLevel="1" x14ac:dyDescent="0.25">
      <c r="A38" s="16" t="s">
        <v>58</v>
      </c>
      <c r="B38" s="56" t="s">
        <v>59</v>
      </c>
      <c r="C38" s="57" t="s">
        <v>60</v>
      </c>
      <c r="D38" s="29" t="s">
        <v>60</v>
      </c>
      <c r="E38" s="58"/>
      <c r="F38" s="59" t="s">
        <v>60</v>
      </c>
      <c r="G38" s="55">
        <v>1213.5675225081191</v>
      </c>
      <c r="H38" s="23"/>
      <c r="I38" s="23"/>
      <c r="J38" s="29">
        <v>1116.4821207074697</v>
      </c>
      <c r="K38" s="24">
        <v>1092.21</v>
      </c>
    </row>
    <row r="39" spans="1:11" hidden="1" outlineLevel="1" x14ac:dyDescent="0.25">
      <c r="A39" s="16" t="s">
        <v>61</v>
      </c>
      <c r="B39" s="56" t="s">
        <v>62</v>
      </c>
      <c r="C39" s="57" t="s">
        <v>28</v>
      </c>
      <c r="D39" s="18" t="s">
        <v>28</v>
      </c>
      <c r="E39" s="60"/>
      <c r="F39" s="59" t="s">
        <v>28</v>
      </c>
      <c r="G39" s="55" t="s">
        <v>28</v>
      </c>
      <c r="H39" s="23"/>
      <c r="I39" s="23"/>
      <c r="J39" s="18" t="s">
        <v>28</v>
      </c>
      <c r="K39" s="24" t="s">
        <v>28</v>
      </c>
    </row>
    <row r="40" spans="1:11" hidden="1" outlineLevel="1" x14ac:dyDescent="0.25">
      <c r="A40" s="16" t="s">
        <v>63</v>
      </c>
      <c r="B40" s="56" t="s">
        <v>64</v>
      </c>
      <c r="C40" s="57" t="s">
        <v>65</v>
      </c>
      <c r="D40" s="18" t="s">
        <v>65</v>
      </c>
      <c r="E40" s="60"/>
      <c r="F40" s="24" t="s">
        <v>66</v>
      </c>
      <c r="G40" s="23" t="s">
        <v>66</v>
      </c>
      <c r="H40" s="23"/>
      <c r="I40" s="23"/>
      <c r="J40" s="18" t="s">
        <v>66</v>
      </c>
      <c r="K40" s="24" t="s">
        <v>66</v>
      </c>
    </row>
    <row r="41" spans="1:11" hidden="1" outlineLevel="1" x14ac:dyDescent="0.25">
      <c r="A41" s="16" t="s">
        <v>15</v>
      </c>
      <c r="B41" s="17" t="s">
        <v>16</v>
      </c>
      <c r="C41" s="61">
        <v>18.582266130890762</v>
      </c>
      <c r="D41" s="23">
        <v>18.582266130890762</v>
      </c>
      <c r="E41" s="62"/>
      <c r="F41" s="59">
        <v>18.582266130890762</v>
      </c>
      <c r="G41" s="55">
        <v>18.582266130890762</v>
      </c>
      <c r="H41" s="23"/>
      <c r="I41" s="23"/>
      <c r="J41" s="23">
        <v>18.582266130890762</v>
      </c>
      <c r="K41" s="24">
        <v>18.582266130890762</v>
      </c>
    </row>
    <row r="42" spans="1:11" hidden="1" outlineLevel="1" x14ac:dyDescent="0.25">
      <c r="A42" s="16" t="s">
        <v>17</v>
      </c>
      <c r="B42" s="17" t="s">
        <v>18</v>
      </c>
      <c r="C42" s="61">
        <v>65.472307442355259</v>
      </c>
      <c r="D42" s="18">
        <v>65.472307442355259</v>
      </c>
      <c r="E42" s="60"/>
      <c r="F42" s="63">
        <v>65.472307442355259</v>
      </c>
      <c r="G42" s="64">
        <v>65.472307442355259</v>
      </c>
      <c r="H42" s="18"/>
      <c r="I42" s="18"/>
      <c r="J42" s="18">
        <v>65.472307442355259</v>
      </c>
      <c r="K42" s="19">
        <v>65.472307442355259</v>
      </c>
    </row>
    <row r="43" spans="1:11" hidden="1" outlineLevel="1" x14ac:dyDescent="0.25">
      <c r="A43" s="16" t="s">
        <v>19</v>
      </c>
      <c r="B43" s="17" t="s">
        <v>20</v>
      </c>
      <c r="C43" s="61">
        <v>11.160667999999999</v>
      </c>
      <c r="D43" s="18">
        <v>11.160667999999999</v>
      </c>
      <c r="E43" s="60"/>
      <c r="F43" s="63">
        <v>11.160667999999999</v>
      </c>
      <c r="G43" s="64">
        <v>11.160667999999999</v>
      </c>
      <c r="H43" s="18"/>
      <c r="I43" s="18"/>
      <c r="J43" s="18">
        <v>11.160667999999999</v>
      </c>
      <c r="K43" s="19">
        <v>11.160667999999999</v>
      </c>
    </row>
    <row r="44" spans="1:11" hidden="1" outlineLevel="1" x14ac:dyDescent="0.25">
      <c r="A44" s="16"/>
      <c r="B44" s="17" t="s">
        <v>67</v>
      </c>
      <c r="C44" s="61">
        <v>71.510000000000005</v>
      </c>
      <c r="D44" s="29">
        <v>71.510000000000005</v>
      </c>
      <c r="E44" s="58"/>
      <c r="F44" s="59">
        <v>71.510000000000005</v>
      </c>
      <c r="G44" s="55">
        <v>71.510000000000005</v>
      </c>
      <c r="H44" s="23"/>
      <c r="I44" s="23"/>
      <c r="J44" s="29">
        <v>71.510000000000005</v>
      </c>
      <c r="K44" s="24">
        <v>71.510000000000005</v>
      </c>
    </row>
    <row r="45" spans="1:11" hidden="1" outlineLevel="1" x14ac:dyDescent="0.25">
      <c r="A45" s="25" t="s">
        <v>21</v>
      </c>
      <c r="B45" s="26" t="s">
        <v>22</v>
      </c>
      <c r="C45" s="65">
        <v>3694.4852415732462</v>
      </c>
      <c r="D45" s="27">
        <v>4038.0552415732459</v>
      </c>
      <c r="E45" s="53"/>
      <c r="F45" s="54">
        <v>4689.6052415732474</v>
      </c>
      <c r="G45" s="66">
        <v>4908.0527640813671</v>
      </c>
      <c r="H45" s="27"/>
      <c r="I45" s="27"/>
      <c r="J45" s="27">
        <v>5154.5373622807165</v>
      </c>
      <c r="K45" s="28">
        <v>5781.8152415732475</v>
      </c>
    </row>
    <row r="46" spans="1:11" hidden="1" outlineLevel="1" x14ac:dyDescent="0.25">
      <c r="A46" s="16" t="s">
        <v>23</v>
      </c>
      <c r="B46" s="17" t="s">
        <v>24</v>
      </c>
      <c r="C46" s="62" t="s">
        <v>43</v>
      </c>
      <c r="D46" s="29" t="s">
        <v>43</v>
      </c>
      <c r="E46" s="58"/>
      <c r="F46" s="59" t="s">
        <v>43</v>
      </c>
      <c r="G46" s="55" t="s">
        <v>43</v>
      </c>
      <c r="H46" s="23"/>
      <c r="I46" s="23"/>
      <c r="J46" s="29" t="s">
        <v>43</v>
      </c>
      <c r="K46" s="24" t="s">
        <v>43</v>
      </c>
    </row>
    <row r="47" spans="1:11" hidden="1" outlineLevel="1" x14ac:dyDescent="0.25">
      <c r="A47" s="16" t="s">
        <v>68</v>
      </c>
      <c r="B47" s="17" t="s">
        <v>69</v>
      </c>
      <c r="C47" s="62" t="s">
        <v>14</v>
      </c>
      <c r="D47" s="18" t="s">
        <v>14</v>
      </c>
      <c r="E47" s="60"/>
      <c r="F47" s="63" t="s">
        <v>14</v>
      </c>
      <c r="G47" s="64" t="s">
        <v>14</v>
      </c>
      <c r="H47" s="18"/>
      <c r="I47" s="18"/>
      <c r="J47" s="18" t="s">
        <v>14</v>
      </c>
      <c r="K47" s="19" t="s">
        <v>14</v>
      </c>
    </row>
    <row r="48" spans="1:11" hidden="1" outlineLevel="1" x14ac:dyDescent="0.25">
      <c r="A48" s="16" t="s">
        <v>70</v>
      </c>
      <c r="B48" s="17" t="s">
        <v>71</v>
      </c>
      <c r="C48" s="62" t="s">
        <v>35</v>
      </c>
      <c r="D48" s="23" t="s">
        <v>35</v>
      </c>
      <c r="E48" s="62"/>
      <c r="F48" s="59" t="s">
        <v>35</v>
      </c>
      <c r="G48" s="55" t="s">
        <v>35</v>
      </c>
      <c r="H48" s="23"/>
      <c r="I48" s="23"/>
      <c r="J48" s="23" t="s">
        <v>35</v>
      </c>
      <c r="K48" s="24" t="s">
        <v>35</v>
      </c>
    </row>
    <row r="49" spans="1:11" hidden="1" outlineLevel="1" x14ac:dyDescent="0.25">
      <c r="A49" s="25" t="s">
        <v>72</v>
      </c>
      <c r="B49" s="26" t="s">
        <v>30</v>
      </c>
      <c r="C49" s="65">
        <v>3694.4852415732462</v>
      </c>
      <c r="D49" s="27">
        <v>4038.0552415732459</v>
      </c>
      <c r="E49" s="53"/>
      <c r="F49" s="54">
        <v>4689.6052415732474</v>
      </c>
      <c r="G49" s="66">
        <v>4908.0527640813671</v>
      </c>
      <c r="H49" s="27"/>
      <c r="I49" s="27"/>
      <c r="J49" s="27">
        <v>5154.5373622807165</v>
      </c>
      <c r="K49" s="28">
        <v>5781.8152415732475</v>
      </c>
    </row>
    <row r="50" spans="1:11" hidden="1" outlineLevel="1" x14ac:dyDescent="0.25">
      <c r="A50" s="16" t="s">
        <v>31</v>
      </c>
      <c r="B50" s="17" t="s">
        <v>32</v>
      </c>
      <c r="C50" s="62" t="s">
        <v>73</v>
      </c>
      <c r="D50" s="18" t="s">
        <v>73</v>
      </c>
      <c r="E50" s="60"/>
      <c r="F50" s="59" t="s">
        <v>73</v>
      </c>
      <c r="G50" s="55" t="s">
        <v>73</v>
      </c>
      <c r="H50" s="23"/>
      <c r="I50" s="23"/>
      <c r="J50" s="18" t="s">
        <v>73</v>
      </c>
      <c r="K50" s="24" t="s">
        <v>73</v>
      </c>
    </row>
    <row r="51" spans="1:11" hidden="1" outlineLevel="1" x14ac:dyDescent="0.25">
      <c r="A51" s="16" t="s">
        <v>33</v>
      </c>
      <c r="B51" s="17" t="s">
        <v>34</v>
      </c>
      <c r="C51" s="62" t="s">
        <v>39</v>
      </c>
      <c r="D51" s="18" t="s">
        <v>39</v>
      </c>
      <c r="E51" s="60"/>
      <c r="F51" s="59" t="s">
        <v>74</v>
      </c>
      <c r="G51" s="64" t="s">
        <v>39</v>
      </c>
      <c r="H51" s="18"/>
      <c r="I51" s="18"/>
      <c r="J51" s="18" t="s">
        <v>39</v>
      </c>
      <c r="K51" s="24" t="s">
        <v>74</v>
      </c>
    </row>
    <row r="52" spans="1:11" hidden="1" outlineLevel="1" x14ac:dyDescent="0.25">
      <c r="A52" s="16" t="s">
        <v>37</v>
      </c>
      <c r="B52" s="17" t="s">
        <v>38</v>
      </c>
      <c r="C52" s="62" t="s">
        <v>75</v>
      </c>
      <c r="D52" s="18" t="s">
        <v>75</v>
      </c>
      <c r="E52" s="60"/>
      <c r="F52" s="63" t="s">
        <v>75</v>
      </c>
      <c r="G52" s="64" t="s">
        <v>75</v>
      </c>
      <c r="H52" s="18"/>
      <c r="I52" s="18"/>
      <c r="J52" s="18" t="s">
        <v>75</v>
      </c>
      <c r="K52" s="19" t="s">
        <v>75</v>
      </c>
    </row>
    <row r="53" spans="1:11" ht="27.75" hidden="1" customHeight="1" outlineLevel="1" x14ac:dyDescent="0.25">
      <c r="A53" s="31" t="s">
        <v>40</v>
      </c>
      <c r="B53" s="32" t="s">
        <v>41</v>
      </c>
      <c r="C53" s="67"/>
      <c r="D53" s="33"/>
      <c r="E53" s="68"/>
      <c r="F53" s="69"/>
      <c r="G53" s="70"/>
      <c r="H53" s="33"/>
      <c r="I53" s="33"/>
      <c r="J53" s="33"/>
      <c r="K53" s="34"/>
    </row>
    <row r="54" spans="1:11" hidden="1" outlineLevel="1" x14ac:dyDescent="0.25">
      <c r="A54" s="35"/>
      <c r="B54" s="36"/>
      <c r="C54" s="37"/>
      <c r="D54" s="37"/>
      <c r="E54" s="37"/>
      <c r="F54" s="37"/>
      <c r="G54" s="37"/>
      <c r="H54" s="37"/>
      <c r="I54" s="37"/>
    </row>
    <row r="55" spans="1:11" ht="15" hidden="1" customHeight="1" outlineLevel="1" x14ac:dyDescent="0.25">
      <c r="A55" s="38"/>
      <c r="B55" s="114"/>
      <c r="C55" s="114"/>
      <c r="D55" s="114"/>
      <c r="E55" s="114"/>
      <c r="F55" s="114"/>
      <c r="G55" s="114"/>
      <c r="H55" s="43"/>
      <c r="I55" s="43"/>
    </row>
    <row r="56" spans="1:11" hidden="1" outlineLevel="1" x14ac:dyDescent="0.25">
      <c r="A56" s="38"/>
      <c r="B56" s="98" t="s">
        <v>76</v>
      </c>
      <c r="C56" s="98"/>
      <c r="D56" s="98"/>
      <c r="E56" s="98"/>
      <c r="F56" s="98"/>
      <c r="G56" s="98"/>
      <c r="H56" s="42"/>
      <c r="I56" s="42"/>
      <c r="J56" s="72"/>
      <c r="K56" s="72"/>
    </row>
    <row r="57" spans="1:11" ht="15" hidden="1" customHeight="1" outlineLevel="1" x14ac:dyDescent="0.25">
      <c r="A57" s="73">
        <v>1</v>
      </c>
      <c r="B57" s="98" t="s">
        <v>44</v>
      </c>
      <c r="C57" s="98"/>
      <c r="D57" s="98"/>
      <c r="E57" s="98"/>
      <c r="F57" s="98"/>
      <c r="G57" s="98"/>
      <c r="H57" s="42"/>
      <c r="I57" s="42"/>
      <c r="J57" s="72"/>
      <c r="K57" s="72"/>
    </row>
    <row r="58" spans="1:11" ht="15" hidden="1" customHeight="1" outlineLevel="1" x14ac:dyDescent="0.25">
      <c r="A58" s="38" t="s">
        <v>43</v>
      </c>
      <c r="B58" s="98" t="s">
        <v>77</v>
      </c>
      <c r="C58" s="98"/>
      <c r="D58" s="98"/>
      <c r="E58" s="98"/>
      <c r="F58" s="98"/>
      <c r="G58" s="98"/>
      <c r="H58" s="98"/>
      <c r="I58" s="98"/>
      <c r="J58" s="98"/>
      <c r="K58" s="98"/>
    </row>
    <row r="59" spans="1:11" hidden="1" outlineLevel="1" x14ac:dyDescent="0.25">
      <c r="A59" s="41" t="s">
        <v>14</v>
      </c>
      <c r="B59" s="98" t="s">
        <v>78</v>
      </c>
      <c r="C59" s="98"/>
      <c r="D59" s="98"/>
      <c r="E59" s="98"/>
      <c r="F59" s="98"/>
      <c r="G59" s="98"/>
      <c r="H59" s="42"/>
      <c r="I59" s="42"/>
      <c r="J59" s="72"/>
      <c r="K59" s="72"/>
    </row>
    <row r="60" spans="1:11" hidden="1" outlineLevel="1" x14ac:dyDescent="0.25">
      <c r="A60" s="41" t="s">
        <v>28</v>
      </c>
      <c r="B60" s="42" t="s">
        <v>79</v>
      </c>
      <c r="C60" s="42"/>
      <c r="D60" s="42"/>
      <c r="E60" s="42"/>
      <c r="F60" s="42"/>
      <c r="G60" s="42"/>
      <c r="H60" s="42"/>
      <c r="I60" s="42"/>
      <c r="J60" s="72"/>
      <c r="K60" s="72"/>
    </row>
    <row r="61" spans="1:11" ht="15" hidden="1" customHeight="1" outlineLevel="1" x14ac:dyDescent="0.25">
      <c r="A61" s="41" t="s">
        <v>35</v>
      </c>
      <c r="B61" s="98" t="s">
        <v>80</v>
      </c>
      <c r="C61" s="98"/>
      <c r="D61" s="98"/>
      <c r="E61" s="98"/>
      <c r="F61" s="98"/>
      <c r="G61" s="42"/>
      <c r="H61" s="42"/>
      <c r="I61" s="42"/>
      <c r="J61" s="72"/>
      <c r="K61" s="72"/>
    </row>
    <row r="62" spans="1:11" ht="27.75" hidden="1" customHeight="1" outlineLevel="1" x14ac:dyDescent="0.25">
      <c r="A62" s="38" t="s">
        <v>39</v>
      </c>
      <c r="B62" s="98" t="s">
        <v>48</v>
      </c>
      <c r="C62" s="98"/>
      <c r="D62" s="98"/>
      <c r="E62" s="98"/>
      <c r="F62" s="98"/>
      <c r="G62" s="98"/>
      <c r="H62" s="42"/>
      <c r="I62" s="42"/>
      <c r="J62" s="72"/>
      <c r="K62" s="72"/>
    </row>
    <row r="63" spans="1:11" ht="25.5" hidden="1" customHeight="1" outlineLevel="1" x14ac:dyDescent="0.25">
      <c r="A63" s="38" t="s">
        <v>75</v>
      </c>
      <c r="B63" s="98" t="s">
        <v>81</v>
      </c>
      <c r="C63" s="98"/>
      <c r="D63" s="98"/>
      <c r="E63" s="98"/>
      <c r="F63" s="98"/>
      <c r="G63" s="98"/>
      <c r="H63" s="42"/>
      <c r="I63" s="42"/>
      <c r="J63" s="72"/>
      <c r="K63" s="72"/>
    </row>
    <row r="64" spans="1:11" ht="25.5" hidden="1" customHeight="1" outlineLevel="1" x14ac:dyDescent="0.25">
      <c r="A64" s="38" t="s">
        <v>66</v>
      </c>
      <c r="B64" s="98" t="s">
        <v>82</v>
      </c>
      <c r="C64" s="98"/>
      <c r="D64" s="98"/>
      <c r="E64" s="98"/>
      <c r="F64" s="98"/>
      <c r="G64" s="98"/>
      <c r="H64" s="42"/>
      <c r="I64" s="42"/>
      <c r="J64" s="72"/>
      <c r="K64" s="72"/>
    </row>
    <row r="65" spans="1:11" ht="25.5" hidden="1" customHeight="1" outlineLevel="1" x14ac:dyDescent="0.25">
      <c r="A65" s="38" t="s">
        <v>73</v>
      </c>
      <c r="B65" s="98" t="s">
        <v>83</v>
      </c>
      <c r="C65" s="98"/>
      <c r="D65" s="98"/>
      <c r="E65" s="98"/>
      <c r="F65" s="98"/>
      <c r="G65" s="98"/>
      <c r="H65" s="42"/>
      <c r="I65" s="42"/>
      <c r="J65" s="72"/>
      <c r="K65" s="72"/>
    </row>
    <row r="66" spans="1:11" hidden="1" outlineLevel="1" x14ac:dyDescent="0.25">
      <c r="B66" s="74" t="s">
        <v>84</v>
      </c>
      <c r="C66" s="75"/>
      <c r="D66" s="75"/>
      <c r="E66" s="75"/>
      <c r="F66" s="75"/>
      <c r="G66" s="75"/>
      <c r="H66" s="75"/>
      <c r="I66" s="75"/>
      <c r="J66" s="72"/>
      <c r="K66" s="72"/>
    </row>
    <row r="67" spans="1:11" ht="28.5" hidden="1" customHeight="1" outlineLevel="1" x14ac:dyDescent="0.25">
      <c r="B67" s="39" t="s">
        <v>42</v>
      </c>
    </row>
    <row r="68" spans="1:11" hidden="1" outlineLevel="1" x14ac:dyDescent="0.25">
      <c r="B68" s="76"/>
    </row>
    <row r="69" spans="1:11" hidden="1" outlineLevel="2" x14ac:dyDescent="0.25">
      <c r="A69" s="4"/>
      <c r="B69" s="115" t="s">
        <v>85</v>
      </c>
      <c r="C69" s="115"/>
      <c r="D69" s="115"/>
      <c r="E69" s="115"/>
      <c r="F69" s="115"/>
      <c r="G69" s="5"/>
      <c r="H69" s="5"/>
      <c r="I69" s="5"/>
    </row>
    <row r="70" spans="1:11" s="78" customFormat="1" hidden="1" outlineLevel="2" x14ac:dyDescent="0.25">
      <c r="A70" s="4"/>
      <c r="B70" s="77"/>
      <c r="C70" s="77"/>
      <c r="D70" s="77"/>
      <c r="E70" s="77"/>
      <c r="F70" s="77"/>
      <c r="G70" s="5"/>
      <c r="H70" s="5"/>
      <c r="I70" s="5"/>
    </row>
    <row r="71" spans="1:11" ht="15.75" hidden="1" outlineLevel="2" thickTop="1" x14ac:dyDescent="0.25">
      <c r="A71" s="6"/>
      <c r="B71" s="7" t="s">
        <v>52</v>
      </c>
      <c r="C71" s="99" t="s">
        <v>3</v>
      </c>
      <c r="D71" s="116"/>
      <c r="E71" s="79"/>
      <c r="F71" s="120" t="s">
        <v>86</v>
      </c>
      <c r="G71" s="100"/>
      <c r="H71" s="80"/>
      <c r="I71" s="80"/>
    </row>
    <row r="72" spans="1:11" hidden="1" outlineLevel="2" x14ac:dyDescent="0.25">
      <c r="A72" s="44"/>
      <c r="B72" s="45" t="s">
        <v>87</v>
      </c>
      <c r="C72" s="117"/>
      <c r="D72" s="118"/>
      <c r="E72" s="81"/>
      <c r="F72" s="121"/>
      <c r="G72" s="122"/>
      <c r="H72" s="80"/>
      <c r="I72" s="80"/>
    </row>
    <row r="73" spans="1:11" hidden="1" outlineLevel="2" x14ac:dyDescent="0.25">
      <c r="A73" s="10"/>
      <c r="B73" s="11" t="s">
        <v>88</v>
      </c>
      <c r="C73" s="101"/>
      <c r="D73" s="119"/>
      <c r="E73" s="82"/>
      <c r="F73" s="123"/>
      <c r="G73" s="102"/>
      <c r="H73" s="80"/>
      <c r="I73" s="80"/>
    </row>
    <row r="74" spans="1:11" hidden="1" outlineLevel="2" x14ac:dyDescent="0.25">
      <c r="A74" s="104" t="s">
        <v>5</v>
      </c>
      <c r="B74" s="106" t="s">
        <v>6</v>
      </c>
      <c r="C74" s="12" t="s">
        <v>56</v>
      </c>
      <c r="D74" s="47" t="s">
        <v>57</v>
      </c>
      <c r="E74" s="46"/>
      <c r="F74" s="48" t="s">
        <v>56</v>
      </c>
      <c r="G74" s="13" t="s">
        <v>57</v>
      </c>
      <c r="H74" s="83"/>
      <c r="I74" s="83"/>
    </row>
    <row r="75" spans="1:11" hidden="1" outlineLevel="2" x14ac:dyDescent="0.25">
      <c r="A75" s="104"/>
      <c r="B75" s="106"/>
      <c r="C75" s="49">
        <v>0.08</v>
      </c>
      <c r="D75" s="51">
        <v>0.1</v>
      </c>
      <c r="E75" s="51"/>
      <c r="F75" s="49">
        <v>0.08</v>
      </c>
      <c r="G75" s="52">
        <v>0.1</v>
      </c>
      <c r="H75" s="84"/>
      <c r="I75" s="84"/>
    </row>
    <row r="76" spans="1:11" hidden="1" outlineLevel="2" x14ac:dyDescent="0.25">
      <c r="A76" s="105"/>
      <c r="B76" s="107"/>
      <c r="C76" s="12" t="s">
        <v>9</v>
      </c>
      <c r="D76" s="47" t="s">
        <v>9</v>
      </c>
      <c r="E76" s="46"/>
      <c r="F76" s="48" t="s">
        <v>9</v>
      </c>
      <c r="G76" s="13" t="s">
        <v>9</v>
      </c>
      <c r="H76" s="83"/>
      <c r="I76" s="83"/>
    </row>
    <row r="77" spans="1:11" hidden="1" outlineLevel="2" x14ac:dyDescent="0.25">
      <c r="A77" s="16" t="s">
        <v>10</v>
      </c>
      <c r="B77" s="17" t="s">
        <v>11</v>
      </c>
      <c r="C77" s="23">
        <v>3871.33</v>
      </c>
      <c r="D77" s="23">
        <v>4522.88</v>
      </c>
      <c r="E77" s="23"/>
      <c r="F77" s="55">
        <v>3871.33</v>
      </c>
      <c r="G77" s="19">
        <v>4522.88</v>
      </c>
      <c r="H77" s="20"/>
      <c r="I77" s="20"/>
    </row>
    <row r="78" spans="1:11" hidden="1" outlineLevel="2" x14ac:dyDescent="0.25">
      <c r="A78" s="16" t="s">
        <v>89</v>
      </c>
      <c r="B78" s="56" t="s">
        <v>59</v>
      </c>
      <c r="C78" s="29" t="s">
        <v>60</v>
      </c>
      <c r="D78" s="59" t="s">
        <v>60</v>
      </c>
      <c r="E78" s="62"/>
      <c r="F78" s="55">
        <v>1116.4821207074697</v>
      </c>
      <c r="G78" s="24">
        <v>1092.21</v>
      </c>
      <c r="H78" s="85"/>
      <c r="I78" s="85"/>
    </row>
    <row r="79" spans="1:11" hidden="1" outlineLevel="2" x14ac:dyDescent="0.25">
      <c r="A79" s="16" t="s">
        <v>61</v>
      </c>
      <c r="B79" s="86" t="s">
        <v>62</v>
      </c>
      <c r="C79" s="18" t="s">
        <v>14</v>
      </c>
      <c r="D79" s="59" t="s">
        <v>14</v>
      </c>
      <c r="E79" s="62"/>
      <c r="F79" s="55" t="s">
        <v>14</v>
      </c>
      <c r="G79" s="24" t="s">
        <v>14</v>
      </c>
      <c r="H79" s="85"/>
      <c r="I79" s="85"/>
    </row>
    <row r="80" spans="1:11" hidden="1" outlineLevel="2" x14ac:dyDescent="0.25">
      <c r="A80" s="16" t="s">
        <v>63</v>
      </c>
      <c r="B80" s="56" t="s">
        <v>64</v>
      </c>
      <c r="C80" s="55" t="s">
        <v>65</v>
      </c>
      <c r="D80" s="24" t="s">
        <v>75</v>
      </c>
      <c r="E80" s="62"/>
      <c r="F80" s="23" t="s">
        <v>75</v>
      </c>
      <c r="G80" s="24" t="s">
        <v>75</v>
      </c>
      <c r="H80" s="85"/>
      <c r="I80" s="85"/>
    </row>
    <row r="81" spans="1:11" hidden="1" outlineLevel="2" x14ac:dyDescent="0.25">
      <c r="A81" s="16" t="s">
        <v>15</v>
      </c>
      <c r="B81" s="17" t="s">
        <v>16</v>
      </c>
      <c r="C81" s="23">
        <v>18.582266130890762</v>
      </c>
      <c r="D81" s="59">
        <v>18.582266130890762</v>
      </c>
      <c r="E81" s="62"/>
      <c r="F81" s="55">
        <v>18.582266130890762</v>
      </c>
      <c r="G81" s="24">
        <v>18.582266130890762</v>
      </c>
      <c r="H81" s="85"/>
      <c r="I81" s="85"/>
    </row>
    <row r="82" spans="1:11" hidden="1" outlineLevel="2" x14ac:dyDescent="0.25">
      <c r="A82" s="16" t="s">
        <v>17</v>
      </c>
      <c r="B82" s="17" t="s">
        <v>18</v>
      </c>
      <c r="C82" s="18">
        <v>65.472307442355259</v>
      </c>
      <c r="D82" s="63">
        <v>65.472307442355259</v>
      </c>
      <c r="E82" s="60"/>
      <c r="F82" s="64">
        <v>65.472307442355259</v>
      </c>
      <c r="G82" s="19">
        <v>65.472307442355259</v>
      </c>
      <c r="H82" s="20"/>
      <c r="I82" s="20"/>
    </row>
    <row r="83" spans="1:11" hidden="1" outlineLevel="2" x14ac:dyDescent="0.25">
      <c r="A83" s="16" t="s">
        <v>19</v>
      </c>
      <c r="B83" s="17" t="s">
        <v>20</v>
      </c>
      <c r="C83" s="18">
        <v>11.160667999999999</v>
      </c>
      <c r="D83" s="63">
        <v>11.160667999999999</v>
      </c>
      <c r="E83" s="60"/>
      <c r="F83" s="64">
        <v>11.160667999999999</v>
      </c>
      <c r="G83" s="19">
        <v>11.160667999999999</v>
      </c>
      <c r="H83" s="20"/>
      <c r="I83" s="20"/>
    </row>
    <row r="84" spans="1:11" hidden="1" outlineLevel="2" x14ac:dyDescent="0.25">
      <c r="A84" s="16"/>
      <c r="B84" s="17" t="s">
        <v>67</v>
      </c>
      <c r="C84" s="29">
        <v>71.510000000000005</v>
      </c>
      <c r="D84" s="59">
        <v>71.510000000000005</v>
      </c>
      <c r="E84" s="62"/>
      <c r="F84" s="55">
        <v>71.510000000000005</v>
      </c>
      <c r="G84" s="24">
        <v>71.510000000000005</v>
      </c>
      <c r="H84" s="85"/>
      <c r="I84" s="85"/>
    </row>
    <row r="85" spans="1:11" hidden="1" outlineLevel="2" x14ac:dyDescent="0.25">
      <c r="A85" s="25" t="s">
        <v>21</v>
      </c>
      <c r="B85" s="26" t="s">
        <v>22</v>
      </c>
      <c r="C85" s="27">
        <v>4038.0552415732459</v>
      </c>
      <c r="D85" s="54">
        <v>4689.6052415732474</v>
      </c>
      <c r="E85" s="53"/>
      <c r="F85" s="66">
        <v>5154.5373622807165</v>
      </c>
      <c r="G85" s="28">
        <v>5781.8152415732475</v>
      </c>
      <c r="H85" s="87"/>
      <c r="I85" s="87"/>
    </row>
    <row r="86" spans="1:11" hidden="1" outlineLevel="2" x14ac:dyDescent="0.25">
      <c r="A86" s="16" t="s">
        <v>23</v>
      </c>
      <c r="B86" s="17" t="s">
        <v>24</v>
      </c>
      <c r="C86" s="23">
        <v>240</v>
      </c>
      <c r="D86" s="59">
        <v>240</v>
      </c>
      <c r="E86" s="62"/>
      <c r="F86" s="55" t="s">
        <v>43</v>
      </c>
      <c r="G86" s="24" t="s">
        <v>43</v>
      </c>
      <c r="H86" s="85"/>
      <c r="I86" s="85"/>
    </row>
    <row r="87" spans="1:11" hidden="1" outlineLevel="2" x14ac:dyDescent="0.25">
      <c r="A87" s="16" t="s">
        <v>70</v>
      </c>
      <c r="B87" s="17" t="s">
        <v>27</v>
      </c>
      <c r="C87" s="23">
        <v>475</v>
      </c>
      <c r="D87" s="59">
        <v>204</v>
      </c>
      <c r="E87" s="62"/>
      <c r="F87" s="55">
        <v>1168.1099999999999</v>
      </c>
      <c r="G87" s="24">
        <v>301.48</v>
      </c>
      <c r="H87" s="85"/>
      <c r="I87" s="85"/>
    </row>
    <row r="88" spans="1:11" hidden="1" outlineLevel="2" x14ac:dyDescent="0.25">
      <c r="A88" s="25" t="s">
        <v>72</v>
      </c>
      <c r="B88" s="26" t="s">
        <v>30</v>
      </c>
      <c r="C88" s="27">
        <v>4753.0552415732454</v>
      </c>
      <c r="D88" s="54">
        <v>5133.6052415732474</v>
      </c>
      <c r="E88" s="53"/>
      <c r="F88" s="66">
        <v>6322.6473622807162</v>
      </c>
      <c r="G88" s="28">
        <v>6083.295241573247</v>
      </c>
      <c r="H88" s="87"/>
      <c r="I88" s="87"/>
    </row>
    <row r="89" spans="1:11" hidden="1" outlineLevel="2" x14ac:dyDescent="0.25">
      <c r="A89" s="16" t="s">
        <v>31</v>
      </c>
      <c r="B89" s="17" t="s">
        <v>32</v>
      </c>
      <c r="C89" s="23">
        <v>400</v>
      </c>
      <c r="D89" s="59">
        <v>400</v>
      </c>
      <c r="E89" s="62"/>
      <c r="F89" s="55" t="s">
        <v>43</v>
      </c>
      <c r="G89" s="24" t="s">
        <v>43</v>
      </c>
      <c r="H89" s="85"/>
      <c r="I89" s="85"/>
    </row>
    <row r="90" spans="1:11" hidden="1" outlineLevel="2" x14ac:dyDescent="0.25">
      <c r="A90" s="16" t="s">
        <v>33</v>
      </c>
      <c r="B90" s="17" t="s">
        <v>34</v>
      </c>
      <c r="C90" s="18" t="s">
        <v>35</v>
      </c>
      <c r="D90" s="59" t="s">
        <v>74</v>
      </c>
      <c r="E90" s="62"/>
      <c r="F90" s="64" t="s">
        <v>35</v>
      </c>
      <c r="G90" s="24" t="s">
        <v>74</v>
      </c>
      <c r="H90" s="85"/>
      <c r="I90" s="85"/>
    </row>
    <row r="91" spans="1:11" hidden="1" outlineLevel="2" x14ac:dyDescent="0.25">
      <c r="A91" s="16" t="s">
        <v>37</v>
      </c>
      <c r="B91" s="17" t="s">
        <v>38</v>
      </c>
      <c r="C91" s="18" t="s">
        <v>39</v>
      </c>
      <c r="D91" s="63" t="s">
        <v>39</v>
      </c>
      <c r="E91" s="60"/>
      <c r="F91" s="64" t="s">
        <v>39</v>
      </c>
      <c r="G91" s="19" t="s">
        <v>39</v>
      </c>
      <c r="H91" s="20"/>
      <c r="I91" s="20"/>
    </row>
    <row r="92" spans="1:11" ht="15.75" hidden="1" outlineLevel="2" thickBot="1" x14ac:dyDescent="0.3">
      <c r="A92" s="31" t="s">
        <v>40</v>
      </c>
      <c r="B92" s="32" t="s">
        <v>41</v>
      </c>
      <c r="C92" s="33"/>
      <c r="D92" s="69"/>
      <c r="E92" s="68"/>
      <c r="F92" s="70"/>
      <c r="G92" s="34"/>
      <c r="H92" s="87"/>
      <c r="I92" s="87"/>
    </row>
    <row r="93" spans="1:11" hidden="1" outlineLevel="2" x14ac:dyDescent="0.25"/>
    <row r="94" spans="1:11" hidden="1" outlineLevel="2" x14ac:dyDescent="0.25">
      <c r="A94" s="38"/>
      <c r="B94" s="98" t="s">
        <v>90</v>
      </c>
      <c r="C94" s="98"/>
      <c r="D94" s="98"/>
      <c r="E94" s="98"/>
      <c r="F94" s="98"/>
      <c r="G94" s="72"/>
      <c r="H94" s="72"/>
      <c r="I94" s="72"/>
      <c r="J94" s="72"/>
      <c r="K94" s="72"/>
    </row>
    <row r="95" spans="1:11" hidden="1" outlineLevel="2" x14ac:dyDescent="0.25">
      <c r="A95" s="88">
        <v>1</v>
      </c>
      <c r="B95" s="98" t="s">
        <v>44</v>
      </c>
      <c r="C95" s="98"/>
      <c r="D95" s="98"/>
      <c r="E95" s="98"/>
      <c r="F95" s="98"/>
      <c r="G95" s="98"/>
      <c r="H95" s="42"/>
      <c r="I95" s="42"/>
      <c r="J95" s="72"/>
      <c r="K95" s="72"/>
    </row>
    <row r="96" spans="1:11" ht="15" hidden="1" customHeight="1" outlineLevel="2" x14ac:dyDescent="0.25">
      <c r="A96" s="38" t="s">
        <v>43</v>
      </c>
      <c r="B96" s="98" t="s">
        <v>91</v>
      </c>
      <c r="C96" s="98"/>
      <c r="D96" s="98"/>
      <c r="E96" s="98"/>
      <c r="F96" s="98"/>
      <c r="G96" s="98"/>
      <c r="H96" s="98"/>
      <c r="I96" s="98"/>
      <c r="J96" s="98"/>
      <c r="K96" s="98"/>
    </row>
    <row r="97" spans="1:13" ht="15" hidden="1" customHeight="1" outlineLevel="2" x14ac:dyDescent="0.25">
      <c r="A97" s="38" t="s">
        <v>14</v>
      </c>
      <c r="B97" s="98" t="s">
        <v>92</v>
      </c>
      <c r="C97" s="98"/>
      <c r="D97" s="98"/>
      <c r="E97" s="98"/>
      <c r="F97" s="98"/>
      <c r="G97" s="98"/>
      <c r="H97" s="98"/>
      <c r="I97" s="98"/>
      <c r="J97" s="98"/>
      <c r="K97" s="72"/>
    </row>
    <row r="98" spans="1:13" hidden="1" outlineLevel="2" x14ac:dyDescent="0.25">
      <c r="A98" s="41" t="s">
        <v>28</v>
      </c>
      <c r="B98" s="98" t="s">
        <v>80</v>
      </c>
      <c r="C98" s="98"/>
      <c r="D98" s="98"/>
      <c r="E98" s="98"/>
      <c r="F98" s="98"/>
      <c r="G98" s="72"/>
      <c r="H98" s="72"/>
      <c r="I98" s="72"/>
      <c r="J98" s="72"/>
      <c r="K98" s="72"/>
    </row>
    <row r="99" spans="1:13" ht="25.5" hidden="1" customHeight="1" outlineLevel="2" x14ac:dyDescent="0.25">
      <c r="A99" s="41" t="s">
        <v>35</v>
      </c>
      <c r="B99" s="98" t="s">
        <v>48</v>
      </c>
      <c r="C99" s="98"/>
      <c r="D99" s="98"/>
      <c r="E99" s="98"/>
      <c r="F99" s="98"/>
      <c r="G99" s="98"/>
      <c r="H99" s="42"/>
      <c r="I99" s="42"/>
      <c r="J99" s="72"/>
      <c r="K99" s="72"/>
    </row>
    <row r="100" spans="1:13" s="90" customFormat="1" ht="12.75" hidden="1" outlineLevel="2" x14ac:dyDescent="0.25">
      <c r="A100" s="41" t="s">
        <v>39</v>
      </c>
      <c r="B100" s="98" t="s">
        <v>93</v>
      </c>
      <c r="C100" s="98"/>
      <c r="D100" s="98"/>
      <c r="E100" s="98"/>
      <c r="F100" s="98"/>
      <c r="G100" s="98"/>
      <c r="H100" s="98"/>
      <c r="I100" s="98"/>
      <c r="J100" s="98"/>
      <c r="K100" s="98"/>
      <c r="L100" s="89"/>
      <c r="M100" s="89"/>
    </row>
    <row r="101" spans="1:13" ht="30" hidden="1" customHeight="1" outlineLevel="2" x14ac:dyDescent="0.25">
      <c r="A101" s="91" t="s">
        <v>75</v>
      </c>
      <c r="B101" s="98" t="s">
        <v>82</v>
      </c>
      <c r="C101" s="98"/>
      <c r="D101" s="98"/>
      <c r="E101" s="98"/>
      <c r="F101" s="98"/>
      <c r="G101" s="98"/>
      <c r="H101" s="42"/>
      <c r="I101" s="42"/>
    </row>
    <row r="102" spans="1:13" hidden="1" outlineLevel="1" x14ac:dyDescent="0.25"/>
    <row r="103" spans="1:13" ht="84.75" hidden="1" customHeight="1" outlineLevel="2" x14ac:dyDescent="0.25">
      <c r="A103" s="124" t="s">
        <v>94</v>
      </c>
      <c r="B103" s="124"/>
      <c r="C103" s="124"/>
      <c r="D103" s="124"/>
      <c r="E103" s="124"/>
      <c r="F103" s="124"/>
    </row>
    <row r="104" spans="1:13" hidden="1" outlineLevel="1" x14ac:dyDescent="0.25"/>
    <row r="105" spans="1:13" collapsed="1" x14ac:dyDescent="0.25"/>
    <row r="106" spans="1:13" s="78" customFormat="1" ht="15.75" outlineLevel="1" thickBot="1" x14ac:dyDescent="0.3">
      <c r="A106" s="4" t="s">
        <v>95</v>
      </c>
      <c r="B106" s="77"/>
      <c r="C106" s="77"/>
      <c r="D106" s="77"/>
      <c r="E106" s="77"/>
      <c r="F106" s="77"/>
      <c r="G106" s="5"/>
      <c r="H106" s="5"/>
      <c r="I106" s="5"/>
    </row>
    <row r="107" spans="1:13" ht="15.75" customHeight="1" outlineLevel="1" thickTop="1" x14ac:dyDescent="0.25">
      <c r="A107" s="6"/>
      <c r="B107" s="7" t="s">
        <v>52</v>
      </c>
      <c r="C107" s="125" t="s">
        <v>96</v>
      </c>
      <c r="D107" s="126"/>
      <c r="E107" s="127"/>
      <c r="F107" s="125" t="s">
        <v>97</v>
      </c>
      <c r="G107" s="126"/>
      <c r="H107" s="127"/>
      <c r="I107" s="128" t="s">
        <v>98</v>
      </c>
      <c r="J107" s="134"/>
      <c r="K107" s="129"/>
    </row>
    <row r="108" spans="1:13" outlineLevel="1" x14ac:dyDescent="0.25">
      <c r="A108" s="44"/>
      <c r="B108" s="45" t="s">
        <v>87</v>
      </c>
      <c r="C108" s="108"/>
      <c r="D108" s="109"/>
      <c r="E108" s="110"/>
      <c r="F108" s="108"/>
      <c r="G108" s="109"/>
      <c r="H108" s="110"/>
      <c r="I108" s="130"/>
      <c r="J108" s="135"/>
      <c r="K108" s="131"/>
    </row>
    <row r="109" spans="1:13" ht="47.25" customHeight="1" outlineLevel="1" x14ac:dyDescent="0.25">
      <c r="A109" s="10"/>
      <c r="B109" s="11" t="s">
        <v>99</v>
      </c>
      <c r="C109" s="111"/>
      <c r="D109" s="112"/>
      <c r="E109" s="113"/>
      <c r="F109" s="111"/>
      <c r="G109" s="112"/>
      <c r="H109" s="113"/>
      <c r="I109" s="132"/>
      <c r="J109" s="136"/>
      <c r="K109" s="133"/>
    </row>
    <row r="110" spans="1:13" ht="33.75" customHeight="1" outlineLevel="1" x14ac:dyDescent="0.25">
      <c r="A110" s="104" t="s">
        <v>5</v>
      </c>
      <c r="B110" s="106" t="s">
        <v>6</v>
      </c>
      <c r="C110" s="12" t="s">
        <v>56</v>
      </c>
      <c r="D110" s="13" t="s">
        <v>8</v>
      </c>
      <c r="E110" s="13" t="s">
        <v>100</v>
      </c>
      <c r="F110" s="48" t="s">
        <v>56</v>
      </c>
      <c r="G110" s="13" t="s">
        <v>8</v>
      </c>
      <c r="H110" s="13" t="s">
        <v>100</v>
      </c>
      <c r="I110" s="12" t="s">
        <v>56</v>
      </c>
      <c r="J110" s="48" t="s">
        <v>7</v>
      </c>
      <c r="K110" s="13" t="s">
        <v>8</v>
      </c>
    </row>
    <row r="111" spans="1:13" outlineLevel="1" x14ac:dyDescent="0.25">
      <c r="A111" s="104"/>
      <c r="B111" s="106"/>
      <c r="C111" s="49"/>
      <c r="D111" s="51">
        <v>0</v>
      </c>
      <c r="E111" s="51">
        <v>0.04</v>
      </c>
      <c r="F111" s="49"/>
      <c r="G111" s="52">
        <v>0</v>
      </c>
      <c r="H111" s="52">
        <v>0.04</v>
      </c>
      <c r="I111" s="49"/>
      <c r="J111" s="49">
        <v>0.08</v>
      </c>
      <c r="K111" s="52">
        <v>0.1</v>
      </c>
    </row>
    <row r="112" spans="1:13" outlineLevel="1" x14ac:dyDescent="0.25">
      <c r="A112" s="105"/>
      <c r="B112" s="107"/>
      <c r="C112" s="12" t="s">
        <v>9</v>
      </c>
      <c r="D112" s="47" t="s">
        <v>9</v>
      </c>
      <c r="E112" s="47" t="s">
        <v>9</v>
      </c>
      <c r="F112" s="48" t="s">
        <v>9</v>
      </c>
      <c r="G112" s="13" t="s">
        <v>9</v>
      </c>
      <c r="H112" s="13" t="s">
        <v>9</v>
      </c>
      <c r="I112" s="12" t="s">
        <v>9</v>
      </c>
      <c r="J112" s="48" t="s">
        <v>9</v>
      </c>
      <c r="K112" s="13" t="s">
        <v>9</v>
      </c>
    </row>
    <row r="113" spans="1:11" outlineLevel="1" x14ac:dyDescent="0.25">
      <c r="A113" s="16" t="s">
        <v>10</v>
      </c>
      <c r="B113" s="17" t="s">
        <v>11</v>
      </c>
      <c r="C113" s="23">
        <v>3422.9855280000006</v>
      </c>
      <c r="D113" s="23">
        <v>3122.6184572916668</v>
      </c>
      <c r="E113" s="23">
        <v>3449.368919</v>
      </c>
      <c r="F113" s="55">
        <v>3527.76</v>
      </c>
      <c r="G113" s="63">
        <v>3770.82</v>
      </c>
      <c r="H113" s="19">
        <v>4071.6499999999996</v>
      </c>
      <c r="I113" s="55">
        <v>3527.76</v>
      </c>
      <c r="J113" s="55">
        <v>3871.33</v>
      </c>
      <c r="K113" s="19">
        <v>4522.88</v>
      </c>
    </row>
    <row r="114" spans="1:11" outlineLevel="1" x14ac:dyDescent="0.25">
      <c r="A114" s="16" t="s">
        <v>89</v>
      </c>
      <c r="B114" s="56" t="s">
        <v>59</v>
      </c>
      <c r="C114" s="29" t="s">
        <v>60</v>
      </c>
      <c r="D114" s="59" t="s">
        <v>60</v>
      </c>
      <c r="E114" s="59" t="s">
        <v>60</v>
      </c>
      <c r="F114" s="55">
        <v>1213.5675225081191</v>
      </c>
      <c r="G114" s="63">
        <v>1213.5675225081191</v>
      </c>
      <c r="H114" s="24">
        <v>1165.03</v>
      </c>
      <c r="I114" s="55">
        <v>1213.5675225081191</v>
      </c>
      <c r="J114" s="55">
        <v>1116.4821207074697</v>
      </c>
      <c r="K114" s="24">
        <v>1092.21</v>
      </c>
    </row>
    <row r="115" spans="1:11" outlineLevel="1" x14ac:dyDescent="0.25">
      <c r="A115" s="16" t="s">
        <v>61</v>
      </c>
      <c r="B115" s="86" t="s">
        <v>62</v>
      </c>
      <c r="C115" s="18" t="s">
        <v>14</v>
      </c>
      <c r="D115" s="59" t="s">
        <v>14</v>
      </c>
      <c r="E115" s="59" t="s">
        <v>14</v>
      </c>
      <c r="F115" s="55" t="s">
        <v>14</v>
      </c>
      <c r="G115" s="63" t="s">
        <v>14</v>
      </c>
      <c r="H115" s="24" t="s">
        <v>14</v>
      </c>
      <c r="I115" s="55" t="s">
        <v>14</v>
      </c>
      <c r="J115" s="55" t="s">
        <v>14</v>
      </c>
      <c r="K115" s="24" t="s">
        <v>14</v>
      </c>
    </row>
    <row r="116" spans="1:11" outlineLevel="1" x14ac:dyDescent="0.25">
      <c r="A116" s="16" t="s">
        <v>63</v>
      </c>
      <c r="B116" s="56" t="s">
        <v>64</v>
      </c>
      <c r="C116" s="55" t="s">
        <v>65</v>
      </c>
      <c r="D116" s="59" t="s">
        <v>65</v>
      </c>
      <c r="E116" s="24" t="s">
        <v>75</v>
      </c>
      <c r="F116" s="55" t="s">
        <v>65</v>
      </c>
      <c r="G116" s="63" t="s">
        <v>65</v>
      </c>
      <c r="H116" s="24" t="s">
        <v>75</v>
      </c>
      <c r="I116" s="55" t="s">
        <v>75</v>
      </c>
      <c r="J116" s="55" t="s">
        <v>75</v>
      </c>
      <c r="K116" s="24" t="s">
        <v>75</v>
      </c>
    </row>
    <row r="117" spans="1:11" outlineLevel="1" x14ac:dyDescent="0.25">
      <c r="A117" s="16" t="s">
        <v>15</v>
      </c>
      <c r="B117" s="17" t="s">
        <v>16</v>
      </c>
      <c r="C117" s="23">
        <v>18.582266130890762</v>
      </c>
      <c r="D117" s="59">
        <v>18.582266130890762</v>
      </c>
      <c r="E117" s="59">
        <v>18.582266130890762</v>
      </c>
      <c r="F117" s="55">
        <v>18.582266130890762</v>
      </c>
      <c r="G117" s="63">
        <v>18.582266130890762</v>
      </c>
      <c r="H117" s="24">
        <v>18.582266130890762</v>
      </c>
      <c r="I117" s="55">
        <v>18.582266130890762</v>
      </c>
      <c r="J117" s="55">
        <v>18.582266130890762</v>
      </c>
      <c r="K117" s="24">
        <v>18.582266130890762</v>
      </c>
    </row>
    <row r="118" spans="1:11" outlineLevel="1" x14ac:dyDescent="0.25">
      <c r="A118" s="16" t="s">
        <v>17</v>
      </c>
      <c r="B118" s="17" t="s">
        <v>18</v>
      </c>
      <c r="C118" s="18">
        <v>65.472307442355259</v>
      </c>
      <c r="D118" s="63">
        <v>65.472307442355259</v>
      </c>
      <c r="E118" s="63">
        <v>65.472307442355259</v>
      </c>
      <c r="F118" s="64">
        <v>65.472307442355259</v>
      </c>
      <c r="G118" s="63">
        <v>65.472307442355259</v>
      </c>
      <c r="H118" s="19">
        <v>65.472307442355259</v>
      </c>
      <c r="I118" s="64">
        <v>65.472307442355259</v>
      </c>
      <c r="J118" s="64">
        <v>65.472307442355259</v>
      </c>
      <c r="K118" s="19">
        <v>65.472307442355259</v>
      </c>
    </row>
    <row r="119" spans="1:11" outlineLevel="1" x14ac:dyDescent="0.25">
      <c r="A119" s="16" t="s">
        <v>19</v>
      </c>
      <c r="B119" s="17" t="s">
        <v>20</v>
      </c>
      <c r="C119" s="18">
        <v>11.160667999999999</v>
      </c>
      <c r="D119" s="63">
        <v>11.160667999999999</v>
      </c>
      <c r="E119" s="63">
        <v>11.160667999999999</v>
      </c>
      <c r="F119" s="64">
        <v>11.160667999999999</v>
      </c>
      <c r="G119" s="63">
        <v>11.160667999999999</v>
      </c>
      <c r="H119" s="19">
        <v>11.160667999999999</v>
      </c>
      <c r="I119" s="64">
        <v>11.160667999999999</v>
      </c>
      <c r="J119" s="64">
        <v>11.160667999999999</v>
      </c>
      <c r="K119" s="19">
        <v>11.160667999999999</v>
      </c>
    </row>
    <row r="120" spans="1:11" outlineLevel="1" x14ac:dyDescent="0.25">
      <c r="A120" s="16"/>
      <c r="B120" s="17" t="s">
        <v>67</v>
      </c>
      <c r="C120" s="29">
        <v>71.510000000000005</v>
      </c>
      <c r="D120" s="59">
        <v>71.510000000000005</v>
      </c>
      <c r="E120" s="59">
        <v>71.510000000000005</v>
      </c>
      <c r="F120" s="55">
        <v>71.510000000000005</v>
      </c>
      <c r="G120" s="63">
        <v>71.510000000000005</v>
      </c>
      <c r="H120" s="24">
        <v>71.510000000000005</v>
      </c>
      <c r="I120" s="55">
        <v>71.510000000000005</v>
      </c>
      <c r="J120" s="55">
        <v>71.510000000000005</v>
      </c>
      <c r="K120" s="24">
        <v>71.510000000000005</v>
      </c>
    </row>
    <row r="121" spans="1:11" outlineLevel="1" x14ac:dyDescent="0.25">
      <c r="A121" s="25" t="s">
        <v>21</v>
      </c>
      <c r="B121" s="26" t="s">
        <v>22</v>
      </c>
      <c r="C121" s="27">
        <v>3589.710769573247</v>
      </c>
      <c r="D121" s="54">
        <v>3289.3436988649132</v>
      </c>
      <c r="E121" s="54">
        <v>3616.0941605732464</v>
      </c>
      <c r="F121" s="66">
        <v>4908.0527640813671</v>
      </c>
      <c r="G121" s="54">
        <v>5151.1127640813665</v>
      </c>
      <c r="H121" s="28">
        <v>5403.4052415732467</v>
      </c>
      <c r="I121" s="66">
        <v>4908.0527640813671</v>
      </c>
      <c r="J121" s="66">
        <v>5154.5373622807165</v>
      </c>
      <c r="K121" s="28">
        <v>5781.8152415732475</v>
      </c>
    </row>
    <row r="122" spans="1:11" outlineLevel="1" x14ac:dyDescent="0.25">
      <c r="A122" s="16" t="s">
        <v>23</v>
      </c>
      <c r="B122" s="17" t="s">
        <v>24</v>
      </c>
      <c r="C122" s="62" t="s">
        <v>43</v>
      </c>
      <c r="D122" s="59" t="s">
        <v>43</v>
      </c>
      <c r="E122" s="59" t="s">
        <v>43</v>
      </c>
      <c r="F122" s="55" t="s">
        <v>43</v>
      </c>
      <c r="G122" s="59" t="s">
        <v>43</v>
      </c>
      <c r="H122" s="59" t="s">
        <v>43</v>
      </c>
      <c r="I122" s="55" t="s">
        <v>43</v>
      </c>
      <c r="J122" s="55" t="s">
        <v>43</v>
      </c>
      <c r="K122" s="24" t="s">
        <v>43</v>
      </c>
    </row>
    <row r="123" spans="1:11" outlineLevel="1" x14ac:dyDescent="0.25">
      <c r="A123" s="16" t="s">
        <v>68</v>
      </c>
      <c r="B123" s="17" t="s">
        <v>69</v>
      </c>
      <c r="C123" s="62" t="s">
        <v>66</v>
      </c>
      <c r="D123" s="59" t="s">
        <v>66</v>
      </c>
      <c r="E123" s="59" t="s">
        <v>66</v>
      </c>
      <c r="F123" s="55" t="s">
        <v>66</v>
      </c>
      <c r="G123" s="59" t="s">
        <v>66</v>
      </c>
      <c r="H123" s="59" t="s">
        <v>66</v>
      </c>
      <c r="I123" s="55" t="s">
        <v>66</v>
      </c>
      <c r="J123" s="55" t="s">
        <v>66</v>
      </c>
      <c r="K123" s="24" t="s">
        <v>66</v>
      </c>
    </row>
    <row r="124" spans="1:11" outlineLevel="1" x14ac:dyDescent="0.25">
      <c r="A124" s="16" t="s">
        <v>70</v>
      </c>
      <c r="B124" s="17" t="s">
        <v>27</v>
      </c>
      <c r="C124" s="23" t="s">
        <v>28</v>
      </c>
      <c r="D124" s="59" t="s">
        <v>28</v>
      </c>
      <c r="E124" s="59" t="s">
        <v>28</v>
      </c>
      <c r="F124" s="55" t="s">
        <v>28</v>
      </c>
      <c r="G124" s="59" t="s">
        <v>28</v>
      </c>
      <c r="H124" s="59" t="s">
        <v>28</v>
      </c>
      <c r="I124" s="55" t="s">
        <v>28</v>
      </c>
      <c r="J124" s="55" t="s">
        <v>28</v>
      </c>
      <c r="K124" s="24" t="s">
        <v>28</v>
      </c>
    </row>
    <row r="125" spans="1:11" outlineLevel="1" x14ac:dyDescent="0.25">
      <c r="A125" s="25" t="s">
        <v>72</v>
      </c>
      <c r="B125" s="26" t="s">
        <v>30</v>
      </c>
      <c r="C125" s="27">
        <v>3589.710769573247</v>
      </c>
      <c r="D125" s="54">
        <v>3289.3436988649132</v>
      </c>
      <c r="E125" s="54">
        <v>3616.0941605732464</v>
      </c>
      <c r="F125" s="27">
        <v>4908.0527640813671</v>
      </c>
      <c r="G125" s="54">
        <v>5151.1127640813665</v>
      </c>
      <c r="H125" s="54">
        <v>5403.4052415732467</v>
      </c>
      <c r="I125" s="27">
        <v>4908.0527640813671</v>
      </c>
      <c r="J125" s="27">
        <v>5154.5373622807165</v>
      </c>
      <c r="K125" s="54">
        <v>5781.8152415732475</v>
      </c>
    </row>
    <row r="126" spans="1:11" outlineLevel="1" x14ac:dyDescent="0.25">
      <c r="A126" s="16" t="s">
        <v>31</v>
      </c>
      <c r="B126" s="17" t="s">
        <v>32</v>
      </c>
      <c r="C126" s="23" t="s">
        <v>73</v>
      </c>
      <c r="D126" s="59" t="s">
        <v>73</v>
      </c>
      <c r="E126" s="59" t="s">
        <v>73</v>
      </c>
      <c r="F126" s="55" t="s">
        <v>73</v>
      </c>
      <c r="G126" s="59" t="s">
        <v>73</v>
      </c>
      <c r="H126" s="59" t="s">
        <v>73</v>
      </c>
      <c r="I126" s="55" t="s">
        <v>73</v>
      </c>
      <c r="J126" s="55" t="s">
        <v>73</v>
      </c>
      <c r="K126" s="24" t="s">
        <v>73</v>
      </c>
    </row>
    <row r="127" spans="1:11" outlineLevel="1" x14ac:dyDescent="0.25">
      <c r="A127" s="16" t="s">
        <v>33</v>
      </c>
      <c r="B127" s="17" t="s">
        <v>34</v>
      </c>
      <c r="C127" s="18" t="s">
        <v>35</v>
      </c>
      <c r="D127" s="59" t="s">
        <v>74</v>
      </c>
      <c r="E127" s="59" t="s">
        <v>74</v>
      </c>
      <c r="F127" s="64" t="s">
        <v>35</v>
      </c>
      <c r="G127" s="59" t="s">
        <v>74</v>
      </c>
      <c r="H127" s="59" t="s">
        <v>74</v>
      </c>
      <c r="I127" s="64" t="s">
        <v>35</v>
      </c>
      <c r="J127" s="64" t="s">
        <v>35</v>
      </c>
      <c r="K127" s="24" t="s">
        <v>74</v>
      </c>
    </row>
    <row r="128" spans="1:11" outlineLevel="1" x14ac:dyDescent="0.25">
      <c r="A128" s="16" t="s">
        <v>37</v>
      </c>
      <c r="B128" s="17" t="s">
        <v>38</v>
      </c>
      <c r="C128" s="18" t="s">
        <v>39</v>
      </c>
      <c r="D128" s="63" t="s">
        <v>39</v>
      </c>
      <c r="E128" s="63" t="s">
        <v>39</v>
      </c>
      <c r="F128" s="64" t="s">
        <v>39</v>
      </c>
      <c r="G128" s="63" t="s">
        <v>39</v>
      </c>
      <c r="H128" s="63" t="s">
        <v>39</v>
      </c>
      <c r="I128" s="64" t="s">
        <v>39</v>
      </c>
      <c r="J128" s="64" t="s">
        <v>39</v>
      </c>
      <c r="K128" s="19" t="s">
        <v>39</v>
      </c>
    </row>
    <row r="129" spans="1:13" ht="15.75" outlineLevel="1" thickBot="1" x14ac:dyDescent="0.3">
      <c r="A129" s="31" t="s">
        <v>40</v>
      </c>
      <c r="B129" s="32" t="s">
        <v>41</v>
      </c>
      <c r="C129" s="33"/>
      <c r="D129" s="69"/>
      <c r="E129" s="68"/>
      <c r="F129" s="70"/>
      <c r="G129" s="69"/>
      <c r="H129" s="68"/>
      <c r="I129" s="70"/>
      <c r="J129" s="70"/>
      <c r="K129" s="34"/>
    </row>
    <row r="130" spans="1:13" ht="15.75" outlineLevel="1" thickTop="1" x14ac:dyDescent="0.25"/>
    <row r="131" spans="1:13" outlineLevel="1" x14ac:dyDescent="0.25">
      <c r="A131" s="38"/>
      <c r="B131" s="98"/>
      <c r="C131" s="98"/>
      <c r="D131" s="98"/>
      <c r="E131" s="98"/>
      <c r="F131" s="98"/>
      <c r="G131" s="72"/>
      <c r="H131" s="72"/>
      <c r="I131" s="72"/>
      <c r="J131" s="72"/>
      <c r="K131" s="72"/>
    </row>
    <row r="132" spans="1:13" outlineLevel="1" x14ac:dyDescent="0.25">
      <c r="A132" s="88">
        <v>1</v>
      </c>
      <c r="B132" s="98" t="s">
        <v>44</v>
      </c>
      <c r="C132" s="98"/>
      <c r="D132" s="98"/>
      <c r="E132" s="98"/>
      <c r="F132" s="98"/>
      <c r="G132" s="98"/>
      <c r="H132" s="42"/>
      <c r="I132" s="42"/>
      <c r="J132" s="72"/>
      <c r="K132" s="72"/>
    </row>
    <row r="133" spans="1:13" ht="15" customHeight="1" outlineLevel="1" x14ac:dyDescent="0.25">
      <c r="A133" s="38" t="s">
        <v>43</v>
      </c>
      <c r="B133" s="98" t="s">
        <v>91</v>
      </c>
      <c r="C133" s="98"/>
      <c r="D133" s="98"/>
      <c r="E133" s="98"/>
      <c r="F133" s="98"/>
      <c r="G133" s="98"/>
      <c r="H133" s="98"/>
      <c r="I133" s="98"/>
      <c r="J133" s="98"/>
      <c r="K133" s="98"/>
    </row>
    <row r="134" spans="1:13" ht="15" customHeight="1" outlineLevel="1" x14ac:dyDescent="0.25">
      <c r="A134" s="38" t="s">
        <v>14</v>
      </c>
      <c r="B134" s="98" t="s">
        <v>92</v>
      </c>
      <c r="C134" s="98"/>
      <c r="D134" s="98"/>
      <c r="E134" s="98"/>
      <c r="F134" s="98"/>
      <c r="G134" s="98"/>
      <c r="H134" s="98"/>
      <c r="I134" s="98"/>
      <c r="J134" s="98"/>
      <c r="K134" s="72"/>
    </row>
    <row r="135" spans="1:13" outlineLevel="1" x14ac:dyDescent="0.25">
      <c r="A135" s="41" t="s">
        <v>28</v>
      </c>
      <c r="B135" s="98" t="s">
        <v>80</v>
      </c>
      <c r="C135" s="98"/>
      <c r="D135" s="98"/>
      <c r="E135" s="98"/>
      <c r="F135" s="98"/>
      <c r="G135" s="72"/>
      <c r="H135" s="72"/>
      <c r="I135" s="72"/>
      <c r="J135" s="72"/>
      <c r="K135" s="72"/>
    </row>
    <row r="136" spans="1:13" ht="25.5" customHeight="1" outlineLevel="1" x14ac:dyDescent="0.25">
      <c r="A136" s="41" t="s">
        <v>35</v>
      </c>
      <c r="B136" s="98" t="s">
        <v>48</v>
      </c>
      <c r="C136" s="98"/>
      <c r="D136" s="98"/>
      <c r="E136" s="98"/>
      <c r="F136" s="98"/>
      <c r="G136" s="98"/>
      <c r="H136" s="42"/>
      <c r="I136" s="42"/>
      <c r="J136" s="72"/>
      <c r="K136" s="72"/>
    </row>
    <row r="137" spans="1:13" s="90" customFormat="1" ht="12.75" outlineLevel="1" x14ac:dyDescent="0.25">
      <c r="A137" s="41" t="s">
        <v>39</v>
      </c>
      <c r="B137" s="98" t="s">
        <v>49</v>
      </c>
      <c r="C137" s="98"/>
      <c r="D137" s="98"/>
      <c r="E137" s="98"/>
      <c r="F137" s="98"/>
      <c r="G137" s="98"/>
      <c r="H137" s="98"/>
      <c r="I137" s="98"/>
      <c r="J137" s="98"/>
      <c r="K137" s="98"/>
      <c r="L137" s="89"/>
      <c r="M137" s="89"/>
    </row>
    <row r="138" spans="1:13" ht="30" customHeight="1" outlineLevel="1" x14ac:dyDescent="0.25">
      <c r="A138" s="91" t="s">
        <v>75</v>
      </c>
      <c r="B138" s="98" t="s">
        <v>82</v>
      </c>
      <c r="C138" s="98"/>
      <c r="D138" s="98"/>
      <c r="E138" s="98"/>
      <c r="F138" s="98"/>
      <c r="G138" s="98"/>
      <c r="H138" s="42"/>
      <c r="I138" s="42"/>
    </row>
    <row r="139" spans="1:13" outlineLevel="1" x14ac:dyDescent="0.25">
      <c r="A139" s="91" t="s">
        <v>66</v>
      </c>
      <c r="B139" s="98" t="s">
        <v>101</v>
      </c>
      <c r="C139" s="98"/>
      <c r="D139" s="98"/>
      <c r="E139" s="98"/>
      <c r="F139" s="98"/>
      <c r="G139" s="98"/>
      <c r="H139" s="42"/>
      <c r="I139" s="42"/>
    </row>
    <row r="140" spans="1:13" outlineLevel="1" x14ac:dyDescent="0.25">
      <c r="A140" s="91" t="s">
        <v>73</v>
      </c>
      <c r="B140" s="98" t="s">
        <v>51</v>
      </c>
      <c r="C140" s="98"/>
      <c r="D140" s="98"/>
      <c r="E140" s="98"/>
      <c r="F140" s="98"/>
      <c r="G140" s="98"/>
      <c r="H140" s="42"/>
      <c r="I140" s="42"/>
    </row>
    <row r="142" spans="1:13" ht="84.75" customHeight="1" x14ac:dyDescent="0.25">
      <c r="A142" s="124" t="s">
        <v>94</v>
      </c>
      <c r="B142" s="124"/>
      <c r="C142" s="124"/>
      <c r="D142" s="124"/>
      <c r="E142" s="124"/>
      <c r="F142" s="124"/>
    </row>
  </sheetData>
  <sheetProtection algorithmName="SHA-512" hashValue="Ed+ByTtr2kp7kz3OL/n9ZdVOzmXPyz6G8XNebTgxfH25ju1HmHAyBM77iaxdwUgWSPVUcYh+zxc1b7BNPMr/fw==" saltValue="/qOVXerWm+bxpAwHdQKw1Q==" spinCount="100000" sheet="1" objects="1" scenarios="1"/>
  <mergeCells count="56">
    <mergeCell ref="A142:F142"/>
    <mergeCell ref="B135:F135"/>
    <mergeCell ref="B136:G136"/>
    <mergeCell ref="B137:K137"/>
    <mergeCell ref="B138:G138"/>
    <mergeCell ref="B139:G139"/>
    <mergeCell ref="B140:G140"/>
    <mergeCell ref="B134:J134"/>
    <mergeCell ref="B100:K100"/>
    <mergeCell ref="B101:G101"/>
    <mergeCell ref="A103:F103"/>
    <mergeCell ref="C107:E109"/>
    <mergeCell ref="F107:H109"/>
    <mergeCell ref="I107:K109"/>
    <mergeCell ref="A110:A112"/>
    <mergeCell ref="B110:B112"/>
    <mergeCell ref="B131:F131"/>
    <mergeCell ref="B132:G132"/>
    <mergeCell ref="B133:K133"/>
    <mergeCell ref="B99:G99"/>
    <mergeCell ref="B64:G64"/>
    <mergeCell ref="B65:G65"/>
    <mergeCell ref="B69:F69"/>
    <mergeCell ref="C71:D73"/>
    <mergeCell ref="F71:G73"/>
    <mergeCell ref="B94:F94"/>
    <mergeCell ref="B95:G95"/>
    <mergeCell ref="B96:K96"/>
    <mergeCell ref="B97:J97"/>
    <mergeCell ref="B98:F98"/>
    <mergeCell ref="A34:A36"/>
    <mergeCell ref="B34:B36"/>
    <mergeCell ref="B55:G55"/>
    <mergeCell ref="A74:A76"/>
    <mergeCell ref="B74:B76"/>
    <mergeCell ref="B57:G57"/>
    <mergeCell ref="B58:K58"/>
    <mergeCell ref="B59:G59"/>
    <mergeCell ref="B61:F61"/>
    <mergeCell ref="B62:G62"/>
    <mergeCell ref="B63:G63"/>
    <mergeCell ref="B56:G56"/>
    <mergeCell ref="B24:G24"/>
    <mergeCell ref="B25:G25"/>
    <mergeCell ref="B26:G26"/>
    <mergeCell ref="B27:G27"/>
    <mergeCell ref="B28:G28"/>
    <mergeCell ref="B29:K29"/>
    <mergeCell ref="C31:F33"/>
    <mergeCell ref="G31:K33"/>
    <mergeCell ref="B23:G23"/>
    <mergeCell ref="C3:D4"/>
    <mergeCell ref="F3:G4"/>
    <mergeCell ref="A5:A6"/>
    <mergeCell ref="B5:B6"/>
    <mergeCell ref="B22:G22"/>
  </mergeCells>
  <hyperlinks>
    <hyperlink ref="B21" location="Nota" display="Ver Nota Informativa"/>
    <hyperlink ref="B67" location="Nota" display="Ver Nota Informativ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2"/>
  <sheetViews>
    <sheetView showGridLines="0" workbookViewId="0">
      <selection sqref="A1:XFD1048576"/>
    </sheetView>
  </sheetViews>
  <sheetFormatPr baseColWidth="10" defaultRowHeight="15" outlineLevelRow="2" x14ac:dyDescent="0.25"/>
  <cols>
    <col min="1" max="1" width="8" style="1" customWidth="1"/>
    <col min="2" max="2" width="50.28515625" style="2" customWidth="1"/>
    <col min="3" max="3" width="20.85546875" style="2" customWidth="1"/>
    <col min="4" max="4" width="17.28515625" style="2" customWidth="1"/>
    <col min="5" max="5" width="18.140625" style="2" customWidth="1"/>
    <col min="6" max="6" width="20.140625" style="2" customWidth="1"/>
    <col min="7" max="9" width="17.28515625" style="2" customWidth="1"/>
    <col min="10" max="10" width="17.7109375" style="3" customWidth="1"/>
    <col min="11" max="11" width="15.140625" style="3" customWidth="1"/>
    <col min="12" max="16384" width="11.42578125" style="3"/>
  </cols>
  <sheetData>
    <row r="1" spans="1:9" x14ac:dyDescent="0.25">
      <c r="B1" s="2" t="s">
        <v>105</v>
      </c>
    </row>
    <row r="2" spans="1:9" ht="15.75" thickBot="1" x14ac:dyDescent="0.3">
      <c r="A2" s="4" t="s">
        <v>1</v>
      </c>
      <c r="B2" s="5"/>
      <c r="C2" s="5"/>
      <c r="D2" s="5"/>
      <c r="E2" s="5"/>
      <c r="F2" s="5"/>
      <c r="G2" s="5"/>
      <c r="H2" s="5"/>
      <c r="I2" s="5"/>
    </row>
    <row r="3" spans="1:9" ht="18.75" customHeight="1" thickTop="1" x14ac:dyDescent="0.25">
      <c r="A3" s="6"/>
      <c r="B3" s="7" t="s">
        <v>2</v>
      </c>
      <c r="C3" s="99" t="s">
        <v>3</v>
      </c>
      <c r="D3" s="100"/>
      <c r="E3" s="8"/>
      <c r="F3" s="103"/>
      <c r="G3" s="103"/>
      <c r="H3" s="8"/>
      <c r="I3" s="8"/>
    </row>
    <row r="4" spans="1:9" ht="21" customHeight="1" x14ac:dyDescent="0.25">
      <c r="A4" s="10"/>
      <c r="B4" s="11" t="s">
        <v>4</v>
      </c>
      <c r="C4" s="101"/>
      <c r="D4" s="102"/>
      <c r="E4" s="8"/>
      <c r="F4" s="103"/>
      <c r="G4" s="103"/>
      <c r="H4" s="8"/>
      <c r="I4" s="8"/>
    </row>
    <row r="5" spans="1:9" s="15" customFormat="1" ht="39" customHeight="1" x14ac:dyDescent="0.25">
      <c r="A5" s="104" t="s">
        <v>5</v>
      </c>
      <c r="B5" s="106" t="s">
        <v>6</v>
      </c>
      <c r="C5" s="12" t="s">
        <v>7</v>
      </c>
      <c r="D5" s="13" t="s">
        <v>8</v>
      </c>
      <c r="E5" s="14"/>
      <c r="F5" s="14"/>
      <c r="G5" s="14"/>
      <c r="H5" s="14"/>
      <c r="I5" s="14"/>
    </row>
    <row r="6" spans="1:9" s="15" customFormat="1" x14ac:dyDescent="0.25">
      <c r="A6" s="105"/>
      <c r="B6" s="107"/>
      <c r="C6" s="12" t="s">
        <v>9</v>
      </c>
      <c r="D6" s="13" t="s">
        <v>9</v>
      </c>
      <c r="E6" s="14"/>
      <c r="F6" s="14"/>
      <c r="G6" s="14"/>
      <c r="H6" s="14"/>
      <c r="I6" s="14"/>
    </row>
    <row r="7" spans="1:9" x14ac:dyDescent="0.25">
      <c r="A7" s="16" t="s">
        <v>10</v>
      </c>
      <c r="B7" s="17" t="s">
        <v>11</v>
      </c>
      <c r="C7" s="18">
        <v>3753.8</v>
      </c>
      <c r="D7" s="19">
        <v>3622.64</v>
      </c>
      <c r="E7" s="20"/>
      <c r="F7" s="21"/>
      <c r="G7" s="21"/>
      <c r="H7" s="21"/>
      <c r="I7" s="21"/>
    </row>
    <row r="8" spans="1:9" x14ac:dyDescent="0.25">
      <c r="A8" s="16" t="s">
        <v>12</v>
      </c>
      <c r="B8" s="17" t="s">
        <v>13</v>
      </c>
      <c r="C8" s="18" t="s">
        <v>14</v>
      </c>
      <c r="D8" s="19" t="s">
        <v>14</v>
      </c>
      <c r="E8" s="20"/>
      <c r="F8" s="22"/>
      <c r="G8" s="22"/>
      <c r="H8" s="22"/>
      <c r="I8" s="22"/>
    </row>
    <row r="9" spans="1:9" x14ac:dyDescent="0.25">
      <c r="A9" s="16" t="s">
        <v>15</v>
      </c>
      <c r="B9" s="17" t="s">
        <v>16</v>
      </c>
      <c r="C9" s="23">
        <v>18.582266130890762</v>
      </c>
      <c r="D9" s="24">
        <v>18.582266130890762</v>
      </c>
      <c r="E9" s="20"/>
      <c r="F9" s="22"/>
      <c r="G9" s="22"/>
      <c r="H9" s="22"/>
      <c r="I9" s="22"/>
    </row>
    <row r="10" spans="1:9" x14ac:dyDescent="0.25">
      <c r="A10" s="16" t="s">
        <v>17</v>
      </c>
      <c r="B10" s="17" t="s">
        <v>18</v>
      </c>
      <c r="C10" s="23">
        <v>65.472307442355259</v>
      </c>
      <c r="D10" s="24">
        <v>65.472307442355259</v>
      </c>
      <c r="E10" s="20"/>
      <c r="F10" s="22"/>
      <c r="G10" s="22"/>
      <c r="H10" s="22"/>
      <c r="I10" s="22"/>
    </row>
    <row r="11" spans="1:9" x14ac:dyDescent="0.25">
      <c r="A11" s="16" t="s">
        <v>19</v>
      </c>
      <c r="B11" s="17" t="s">
        <v>20</v>
      </c>
      <c r="C11" s="23">
        <v>3.9253300000000007</v>
      </c>
      <c r="D11" s="24">
        <v>3.9253300000000007</v>
      </c>
      <c r="E11" s="20"/>
      <c r="F11" s="22"/>
      <c r="G11" s="22"/>
      <c r="H11" s="22"/>
      <c r="I11" s="22"/>
    </row>
    <row r="12" spans="1:9" x14ac:dyDescent="0.25">
      <c r="A12" s="25" t="s">
        <v>21</v>
      </c>
      <c r="B12" s="26" t="s">
        <v>22</v>
      </c>
      <c r="C12" s="27">
        <v>3841.779903573246</v>
      </c>
      <c r="D12" s="28">
        <v>3710.6199035732461</v>
      </c>
      <c r="E12" s="20"/>
      <c r="F12" s="22"/>
      <c r="G12" s="22"/>
      <c r="H12" s="22"/>
      <c r="I12" s="22"/>
    </row>
    <row r="13" spans="1:9" x14ac:dyDescent="0.25">
      <c r="A13" s="16" t="s">
        <v>23</v>
      </c>
      <c r="B13" s="17" t="s">
        <v>24</v>
      </c>
      <c r="C13" s="29" t="s">
        <v>25</v>
      </c>
      <c r="D13" s="24" t="s">
        <v>25</v>
      </c>
      <c r="E13" s="20"/>
      <c r="F13" s="22"/>
      <c r="G13" s="22"/>
      <c r="H13" s="22"/>
      <c r="I13" s="22"/>
    </row>
    <row r="14" spans="1:9" x14ac:dyDescent="0.25">
      <c r="A14" s="16" t="s">
        <v>26</v>
      </c>
      <c r="B14" s="17" t="s">
        <v>27</v>
      </c>
      <c r="C14" s="23" t="s">
        <v>28</v>
      </c>
      <c r="D14" s="24" t="s">
        <v>28</v>
      </c>
      <c r="E14" s="20"/>
      <c r="F14" s="22"/>
      <c r="G14" s="22"/>
      <c r="H14" s="22"/>
      <c r="I14" s="22"/>
    </row>
    <row r="15" spans="1:9" x14ac:dyDescent="0.25">
      <c r="A15" s="25" t="s">
        <v>29</v>
      </c>
      <c r="B15" s="26" t="s">
        <v>30</v>
      </c>
      <c r="C15" s="27">
        <v>3841.779903573246</v>
      </c>
      <c r="D15" s="28">
        <v>3710.6199035732461</v>
      </c>
      <c r="E15" s="20"/>
      <c r="F15" s="30"/>
      <c r="G15" s="22"/>
      <c r="H15" s="22"/>
      <c r="I15" s="22"/>
    </row>
    <row r="16" spans="1:9" x14ac:dyDescent="0.25">
      <c r="A16" s="16" t="s">
        <v>31</v>
      </c>
      <c r="B16" s="17" t="s">
        <v>32</v>
      </c>
      <c r="C16" s="29" t="s">
        <v>25</v>
      </c>
      <c r="D16" s="24" t="s">
        <v>25</v>
      </c>
      <c r="E16" s="20"/>
      <c r="F16" s="22"/>
      <c r="G16" s="22"/>
      <c r="H16" s="22"/>
      <c r="I16" s="22"/>
    </row>
    <row r="17" spans="1:11" x14ac:dyDescent="0.25">
      <c r="A17" s="16" t="s">
        <v>33</v>
      </c>
      <c r="B17" s="17" t="s">
        <v>34</v>
      </c>
      <c r="C17" s="18" t="s">
        <v>35</v>
      </c>
      <c r="D17" s="24" t="s">
        <v>36</v>
      </c>
      <c r="E17" s="20"/>
      <c r="F17" s="22"/>
      <c r="G17" s="22"/>
      <c r="H17" s="22"/>
      <c r="I17" s="22"/>
    </row>
    <row r="18" spans="1:11" x14ac:dyDescent="0.25">
      <c r="A18" s="16" t="s">
        <v>37</v>
      </c>
      <c r="B18" s="17" t="s">
        <v>38</v>
      </c>
      <c r="C18" s="18" t="s">
        <v>39</v>
      </c>
      <c r="D18" s="24" t="s">
        <v>39</v>
      </c>
      <c r="E18" s="20"/>
      <c r="F18" s="22"/>
      <c r="G18" s="22"/>
      <c r="H18" s="22"/>
      <c r="I18" s="22"/>
    </row>
    <row r="19" spans="1:11" ht="27" customHeight="1" thickBot="1" x14ac:dyDescent="0.3">
      <c r="A19" s="31" t="s">
        <v>40</v>
      </c>
      <c r="B19" s="32" t="s">
        <v>41</v>
      </c>
      <c r="C19" s="33"/>
      <c r="D19" s="34"/>
      <c r="E19" s="20"/>
      <c r="F19" s="22"/>
      <c r="G19" s="22"/>
      <c r="H19" s="22"/>
      <c r="I19" s="22"/>
    </row>
    <row r="20" spans="1:11" ht="15.75" thickTop="1" x14ac:dyDescent="0.25">
      <c r="A20" s="35"/>
      <c r="B20" s="36"/>
      <c r="C20" s="37"/>
      <c r="D20" s="37"/>
      <c r="E20" s="37"/>
      <c r="F20" s="37"/>
      <c r="G20" s="37"/>
      <c r="H20" s="37"/>
      <c r="I20" s="37"/>
    </row>
    <row r="21" spans="1:11" ht="15" customHeight="1" x14ac:dyDescent="0.25">
      <c r="A21" s="38"/>
      <c r="B21" s="39" t="s">
        <v>42</v>
      </c>
      <c r="C21" s="40"/>
      <c r="D21" s="40"/>
      <c r="E21" s="40"/>
      <c r="F21" s="40"/>
      <c r="G21" s="40"/>
      <c r="H21" s="40"/>
      <c r="I21" s="40"/>
    </row>
    <row r="22" spans="1:11" ht="15" customHeight="1" x14ac:dyDescent="0.25">
      <c r="A22" s="41" t="s">
        <v>43</v>
      </c>
      <c r="B22" s="98" t="s">
        <v>44</v>
      </c>
      <c r="C22" s="98"/>
      <c r="D22" s="98"/>
      <c r="E22" s="98"/>
      <c r="F22" s="98"/>
      <c r="G22" s="98"/>
      <c r="H22" s="42"/>
      <c r="I22" s="42"/>
    </row>
    <row r="23" spans="1:11" ht="15" customHeight="1" x14ac:dyDescent="0.25">
      <c r="A23" s="41" t="s">
        <v>14</v>
      </c>
      <c r="B23" s="98" t="s">
        <v>45</v>
      </c>
      <c r="C23" s="98"/>
      <c r="D23" s="98"/>
      <c r="E23" s="98"/>
      <c r="F23" s="98"/>
      <c r="G23" s="98"/>
      <c r="H23" s="42"/>
      <c r="I23" s="42"/>
    </row>
    <row r="24" spans="1:11" ht="15" customHeight="1" x14ac:dyDescent="0.25">
      <c r="A24" s="41"/>
      <c r="B24" s="98" t="s">
        <v>46</v>
      </c>
      <c r="C24" s="98"/>
      <c r="D24" s="98"/>
      <c r="E24" s="98"/>
      <c r="F24" s="98"/>
      <c r="G24" s="98"/>
      <c r="H24" s="42"/>
      <c r="I24" s="42"/>
    </row>
    <row r="25" spans="1:11" x14ac:dyDescent="0.25">
      <c r="A25" s="41" t="s">
        <v>28</v>
      </c>
      <c r="B25" s="98" t="s">
        <v>47</v>
      </c>
      <c r="C25" s="98"/>
      <c r="D25" s="98"/>
      <c r="E25" s="98"/>
      <c r="F25" s="98"/>
      <c r="G25" s="98"/>
      <c r="H25" s="42"/>
      <c r="I25" s="42"/>
    </row>
    <row r="26" spans="1:11" ht="32.25" customHeight="1" x14ac:dyDescent="0.25">
      <c r="A26" s="41" t="s">
        <v>35</v>
      </c>
      <c r="B26" s="98" t="s">
        <v>48</v>
      </c>
      <c r="C26" s="98"/>
      <c r="D26" s="98"/>
      <c r="E26" s="98"/>
      <c r="F26" s="98"/>
      <c r="G26" s="98"/>
      <c r="H26" s="42"/>
      <c r="I26" s="42"/>
    </row>
    <row r="27" spans="1:11" x14ac:dyDescent="0.25">
      <c r="A27" s="38" t="s">
        <v>39</v>
      </c>
      <c r="B27" s="98" t="s">
        <v>49</v>
      </c>
      <c r="C27" s="98"/>
      <c r="D27" s="98"/>
      <c r="E27" s="98"/>
      <c r="F27" s="98"/>
      <c r="G27" s="98"/>
      <c r="H27" s="42"/>
      <c r="I27" s="42"/>
    </row>
    <row r="28" spans="1:11" x14ac:dyDescent="0.25">
      <c r="A28" s="38"/>
      <c r="B28" s="98" t="s">
        <v>50</v>
      </c>
      <c r="C28" s="98"/>
      <c r="D28" s="98"/>
      <c r="E28" s="98"/>
      <c r="F28" s="98"/>
      <c r="G28" s="98"/>
      <c r="H28" s="42"/>
      <c r="I28" s="42"/>
    </row>
    <row r="29" spans="1:11" x14ac:dyDescent="0.25">
      <c r="A29" s="38" t="s">
        <v>25</v>
      </c>
      <c r="B29" s="98" t="s">
        <v>51</v>
      </c>
      <c r="C29" s="98"/>
      <c r="D29" s="98"/>
      <c r="E29" s="98"/>
      <c r="F29" s="98"/>
      <c r="G29" s="98"/>
      <c r="H29" s="98"/>
      <c r="I29" s="98"/>
      <c r="J29" s="98"/>
      <c r="K29" s="98"/>
    </row>
    <row r="30" spans="1:11" x14ac:dyDescent="0.25">
      <c r="A30" s="38"/>
      <c r="B30" s="43"/>
      <c r="C30" s="43"/>
      <c r="D30" s="43"/>
      <c r="E30" s="43"/>
      <c r="F30" s="43"/>
      <c r="G30" s="43"/>
      <c r="H30" s="43"/>
      <c r="I30" s="43"/>
    </row>
    <row r="31" spans="1:11" ht="18.75" hidden="1" customHeight="1" outlineLevel="1" x14ac:dyDescent="0.25">
      <c r="A31" s="6"/>
      <c r="B31" s="7" t="s">
        <v>52</v>
      </c>
      <c r="C31" s="108" t="s">
        <v>3</v>
      </c>
      <c r="D31" s="109"/>
      <c r="E31" s="109"/>
      <c r="F31" s="110"/>
      <c r="G31" s="108" t="s">
        <v>53</v>
      </c>
      <c r="H31" s="109"/>
      <c r="I31" s="109"/>
      <c r="J31" s="109"/>
      <c r="K31" s="109"/>
    </row>
    <row r="32" spans="1:11" ht="24.75" hidden="1" customHeight="1" outlineLevel="1" x14ac:dyDescent="0.25">
      <c r="A32" s="44"/>
      <c r="B32" s="45" t="s">
        <v>54</v>
      </c>
      <c r="C32" s="108"/>
      <c r="D32" s="109"/>
      <c r="E32" s="109"/>
      <c r="F32" s="110"/>
      <c r="G32" s="108"/>
      <c r="H32" s="109"/>
      <c r="I32" s="109"/>
      <c r="J32" s="109"/>
      <c r="K32" s="109"/>
    </row>
    <row r="33" spans="1:11" ht="29.25" hidden="1" customHeight="1" outlineLevel="1" x14ac:dyDescent="0.25">
      <c r="A33" s="10"/>
      <c r="B33" s="11" t="s">
        <v>55</v>
      </c>
      <c r="C33" s="111"/>
      <c r="D33" s="112"/>
      <c r="E33" s="112"/>
      <c r="F33" s="113"/>
      <c r="G33" s="111"/>
      <c r="H33" s="112"/>
      <c r="I33" s="112"/>
      <c r="J33" s="112"/>
      <c r="K33" s="112"/>
    </row>
    <row r="34" spans="1:11" s="15" customFormat="1" hidden="1" outlineLevel="1" x14ac:dyDescent="0.25">
      <c r="A34" s="104" t="s">
        <v>5</v>
      </c>
      <c r="B34" s="106" t="s">
        <v>6</v>
      </c>
      <c r="C34" s="12" t="s">
        <v>56</v>
      </c>
      <c r="D34" s="12" t="s">
        <v>56</v>
      </c>
      <c r="E34" s="46"/>
      <c r="F34" s="47" t="s">
        <v>57</v>
      </c>
      <c r="G34" s="48" t="s">
        <v>56</v>
      </c>
      <c r="H34" s="48"/>
      <c r="I34" s="48"/>
      <c r="J34" s="48" t="s">
        <v>56</v>
      </c>
      <c r="K34" s="13" t="s">
        <v>57</v>
      </c>
    </row>
    <row r="35" spans="1:11" s="15" customFormat="1" hidden="1" outlineLevel="1" x14ac:dyDescent="0.25">
      <c r="A35" s="104"/>
      <c r="B35" s="106"/>
      <c r="C35" s="13"/>
      <c r="D35" s="49">
        <v>0.08</v>
      </c>
      <c r="E35" s="50"/>
      <c r="F35" s="51">
        <v>0.1</v>
      </c>
      <c r="G35" s="51"/>
      <c r="H35" s="51"/>
      <c r="I35" s="51"/>
      <c r="J35" s="49">
        <v>0.08</v>
      </c>
      <c r="K35" s="52">
        <v>0.1</v>
      </c>
    </row>
    <row r="36" spans="1:11" s="15" customFormat="1" hidden="1" outlineLevel="1" x14ac:dyDescent="0.25">
      <c r="A36" s="105"/>
      <c r="B36" s="107"/>
      <c r="C36" s="12" t="s">
        <v>9</v>
      </c>
      <c r="D36" s="12" t="s">
        <v>9</v>
      </c>
      <c r="E36" s="46"/>
      <c r="F36" s="47" t="s">
        <v>9</v>
      </c>
      <c r="G36" s="48" t="s">
        <v>9</v>
      </c>
      <c r="H36" s="48"/>
      <c r="I36" s="48"/>
      <c r="J36" s="48" t="s">
        <v>9</v>
      </c>
      <c r="K36" s="13" t="s">
        <v>9</v>
      </c>
    </row>
    <row r="37" spans="1:11" hidden="1" outlineLevel="1" x14ac:dyDescent="0.25">
      <c r="A37" s="16" t="s">
        <v>10</v>
      </c>
      <c r="B37" s="17" t="s">
        <v>11</v>
      </c>
      <c r="C37" s="27">
        <v>3421.93</v>
      </c>
      <c r="D37" s="27">
        <v>3765.66</v>
      </c>
      <c r="E37" s="53"/>
      <c r="F37" s="54">
        <v>4509.76</v>
      </c>
      <c r="G37" s="55">
        <v>3421.93</v>
      </c>
      <c r="H37" s="23"/>
      <c r="I37" s="23"/>
      <c r="J37" s="18">
        <v>3765.66</v>
      </c>
      <c r="K37" s="19">
        <v>4509.76</v>
      </c>
    </row>
    <row r="38" spans="1:11" hidden="1" outlineLevel="1" x14ac:dyDescent="0.25">
      <c r="A38" s="16" t="s">
        <v>58</v>
      </c>
      <c r="B38" s="56" t="s">
        <v>59</v>
      </c>
      <c r="C38" s="57" t="s">
        <v>60</v>
      </c>
      <c r="D38" s="29" t="s">
        <v>60</v>
      </c>
      <c r="E38" s="58"/>
      <c r="F38" s="59" t="s">
        <v>60</v>
      </c>
      <c r="G38" s="55">
        <v>1213.5675225081191</v>
      </c>
      <c r="H38" s="23"/>
      <c r="I38" s="23"/>
      <c r="J38" s="29">
        <v>1116.4821207074697</v>
      </c>
      <c r="K38" s="24">
        <v>1092.21</v>
      </c>
    </row>
    <row r="39" spans="1:11" hidden="1" outlineLevel="1" x14ac:dyDescent="0.25">
      <c r="A39" s="16" t="s">
        <v>61</v>
      </c>
      <c r="B39" s="56" t="s">
        <v>62</v>
      </c>
      <c r="C39" s="57" t="s">
        <v>28</v>
      </c>
      <c r="D39" s="18" t="s">
        <v>28</v>
      </c>
      <c r="E39" s="60"/>
      <c r="F39" s="59" t="s">
        <v>28</v>
      </c>
      <c r="G39" s="55" t="s">
        <v>28</v>
      </c>
      <c r="H39" s="23"/>
      <c r="I39" s="23"/>
      <c r="J39" s="18" t="s">
        <v>28</v>
      </c>
      <c r="K39" s="24" t="s">
        <v>28</v>
      </c>
    </row>
    <row r="40" spans="1:11" hidden="1" outlineLevel="1" x14ac:dyDescent="0.25">
      <c r="A40" s="16" t="s">
        <v>63</v>
      </c>
      <c r="B40" s="56" t="s">
        <v>64</v>
      </c>
      <c r="C40" s="57" t="s">
        <v>65</v>
      </c>
      <c r="D40" s="18" t="s">
        <v>65</v>
      </c>
      <c r="E40" s="60"/>
      <c r="F40" s="24" t="s">
        <v>66</v>
      </c>
      <c r="G40" s="23" t="s">
        <v>66</v>
      </c>
      <c r="H40" s="23"/>
      <c r="I40" s="23"/>
      <c r="J40" s="18" t="s">
        <v>66</v>
      </c>
      <c r="K40" s="24" t="s">
        <v>66</v>
      </c>
    </row>
    <row r="41" spans="1:11" hidden="1" outlineLevel="1" x14ac:dyDescent="0.25">
      <c r="A41" s="16" t="s">
        <v>15</v>
      </c>
      <c r="B41" s="17" t="s">
        <v>16</v>
      </c>
      <c r="C41" s="61">
        <v>18.582266130890762</v>
      </c>
      <c r="D41" s="23">
        <v>18.582266130890762</v>
      </c>
      <c r="E41" s="62"/>
      <c r="F41" s="59">
        <v>18.582266130890762</v>
      </c>
      <c r="G41" s="55">
        <v>18.582266130890762</v>
      </c>
      <c r="H41" s="23"/>
      <c r="I41" s="23"/>
      <c r="J41" s="23">
        <v>18.582266130890762</v>
      </c>
      <c r="K41" s="24">
        <v>18.582266130890762</v>
      </c>
    </row>
    <row r="42" spans="1:11" hidden="1" outlineLevel="1" x14ac:dyDescent="0.25">
      <c r="A42" s="16" t="s">
        <v>17</v>
      </c>
      <c r="B42" s="17" t="s">
        <v>18</v>
      </c>
      <c r="C42" s="61">
        <v>65.472307442355259</v>
      </c>
      <c r="D42" s="18">
        <v>65.472307442355259</v>
      </c>
      <c r="E42" s="60"/>
      <c r="F42" s="63">
        <v>65.472307442355259</v>
      </c>
      <c r="G42" s="64">
        <v>65.472307442355259</v>
      </c>
      <c r="H42" s="18"/>
      <c r="I42" s="18"/>
      <c r="J42" s="18">
        <v>65.472307442355259</v>
      </c>
      <c r="K42" s="19">
        <v>65.472307442355259</v>
      </c>
    </row>
    <row r="43" spans="1:11" hidden="1" outlineLevel="1" x14ac:dyDescent="0.25">
      <c r="A43" s="16" t="s">
        <v>19</v>
      </c>
      <c r="B43" s="17" t="s">
        <v>20</v>
      </c>
      <c r="C43" s="61">
        <v>11.160667999999999</v>
      </c>
      <c r="D43" s="18">
        <v>11.160667999999999</v>
      </c>
      <c r="E43" s="60"/>
      <c r="F43" s="63">
        <v>11.160667999999999</v>
      </c>
      <c r="G43" s="64">
        <v>11.160667999999999</v>
      </c>
      <c r="H43" s="18"/>
      <c r="I43" s="18"/>
      <c r="J43" s="18">
        <v>11.160667999999999</v>
      </c>
      <c r="K43" s="19">
        <v>11.160667999999999</v>
      </c>
    </row>
    <row r="44" spans="1:11" hidden="1" outlineLevel="1" x14ac:dyDescent="0.25">
      <c r="A44" s="16"/>
      <c r="B44" s="17" t="s">
        <v>67</v>
      </c>
      <c r="C44" s="61">
        <v>71.510000000000005</v>
      </c>
      <c r="D44" s="29">
        <v>71.510000000000005</v>
      </c>
      <c r="E44" s="58"/>
      <c r="F44" s="59">
        <v>71.510000000000005</v>
      </c>
      <c r="G44" s="55">
        <v>71.510000000000005</v>
      </c>
      <c r="H44" s="23"/>
      <c r="I44" s="23"/>
      <c r="J44" s="29">
        <v>71.510000000000005</v>
      </c>
      <c r="K44" s="24">
        <v>71.510000000000005</v>
      </c>
    </row>
    <row r="45" spans="1:11" hidden="1" outlineLevel="1" x14ac:dyDescent="0.25">
      <c r="A45" s="25" t="s">
        <v>21</v>
      </c>
      <c r="B45" s="26" t="s">
        <v>22</v>
      </c>
      <c r="C45" s="65">
        <v>3588.6552415732463</v>
      </c>
      <c r="D45" s="27">
        <v>3932.3852415732458</v>
      </c>
      <c r="E45" s="53"/>
      <c r="F45" s="54">
        <v>4676.4852415732475</v>
      </c>
      <c r="G45" s="66">
        <v>4802.2227640813662</v>
      </c>
      <c r="H45" s="27"/>
      <c r="I45" s="27"/>
      <c r="J45" s="27">
        <v>5048.8673622807164</v>
      </c>
      <c r="K45" s="28">
        <v>5768.6952415732476</v>
      </c>
    </row>
    <row r="46" spans="1:11" hidden="1" outlineLevel="1" x14ac:dyDescent="0.25">
      <c r="A46" s="16" t="s">
        <v>23</v>
      </c>
      <c r="B46" s="17" t="s">
        <v>24</v>
      </c>
      <c r="C46" s="62" t="s">
        <v>43</v>
      </c>
      <c r="D46" s="29" t="s">
        <v>43</v>
      </c>
      <c r="E46" s="58"/>
      <c r="F46" s="59" t="s">
        <v>43</v>
      </c>
      <c r="G46" s="55" t="s">
        <v>43</v>
      </c>
      <c r="H46" s="23"/>
      <c r="I46" s="23"/>
      <c r="J46" s="29" t="s">
        <v>43</v>
      </c>
      <c r="K46" s="24" t="s">
        <v>43</v>
      </c>
    </row>
    <row r="47" spans="1:11" hidden="1" outlineLevel="1" x14ac:dyDescent="0.25">
      <c r="A47" s="16" t="s">
        <v>68</v>
      </c>
      <c r="B47" s="17" t="s">
        <v>69</v>
      </c>
      <c r="C47" s="62" t="s">
        <v>14</v>
      </c>
      <c r="D47" s="18" t="s">
        <v>14</v>
      </c>
      <c r="E47" s="60"/>
      <c r="F47" s="63" t="s">
        <v>14</v>
      </c>
      <c r="G47" s="64" t="s">
        <v>14</v>
      </c>
      <c r="H47" s="18"/>
      <c r="I47" s="18"/>
      <c r="J47" s="18" t="s">
        <v>14</v>
      </c>
      <c r="K47" s="19" t="s">
        <v>14</v>
      </c>
    </row>
    <row r="48" spans="1:11" hidden="1" outlineLevel="1" x14ac:dyDescent="0.25">
      <c r="A48" s="16" t="s">
        <v>70</v>
      </c>
      <c r="B48" s="17" t="s">
        <v>71</v>
      </c>
      <c r="C48" s="62" t="s">
        <v>35</v>
      </c>
      <c r="D48" s="23" t="s">
        <v>35</v>
      </c>
      <c r="E48" s="62"/>
      <c r="F48" s="59" t="s">
        <v>35</v>
      </c>
      <c r="G48" s="55" t="s">
        <v>35</v>
      </c>
      <c r="H48" s="23"/>
      <c r="I48" s="23"/>
      <c r="J48" s="23" t="s">
        <v>35</v>
      </c>
      <c r="K48" s="24" t="s">
        <v>35</v>
      </c>
    </row>
    <row r="49" spans="1:11" hidden="1" outlineLevel="1" x14ac:dyDescent="0.25">
      <c r="A49" s="25" t="s">
        <v>72</v>
      </c>
      <c r="B49" s="26" t="s">
        <v>30</v>
      </c>
      <c r="C49" s="65">
        <v>3588.6552415732463</v>
      </c>
      <c r="D49" s="27">
        <v>3932.3852415732458</v>
      </c>
      <c r="E49" s="53"/>
      <c r="F49" s="54">
        <v>4676.4852415732475</v>
      </c>
      <c r="G49" s="66">
        <v>4802.2227640813662</v>
      </c>
      <c r="H49" s="27"/>
      <c r="I49" s="27"/>
      <c r="J49" s="27">
        <v>5048.8673622807164</v>
      </c>
      <c r="K49" s="28">
        <v>5768.6952415732476</v>
      </c>
    </row>
    <row r="50" spans="1:11" hidden="1" outlineLevel="1" x14ac:dyDescent="0.25">
      <c r="A50" s="16" t="s">
        <v>31</v>
      </c>
      <c r="B50" s="17" t="s">
        <v>32</v>
      </c>
      <c r="C50" s="62" t="s">
        <v>73</v>
      </c>
      <c r="D50" s="18" t="s">
        <v>73</v>
      </c>
      <c r="E50" s="60"/>
      <c r="F50" s="59" t="s">
        <v>73</v>
      </c>
      <c r="G50" s="55" t="s">
        <v>73</v>
      </c>
      <c r="H50" s="23"/>
      <c r="I50" s="23"/>
      <c r="J50" s="18" t="s">
        <v>73</v>
      </c>
      <c r="K50" s="24" t="s">
        <v>73</v>
      </c>
    </row>
    <row r="51" spans="1:11" hidden="1" outlineLevel="1" x14ac:dyDescent="0.25">
      <c r="A51" s="16" t="s">
        <v>33</v>
      </c>
      <c r="B51" s="17" t="s">
        <v>34</v>
      </c>
      <c r="C51" s="62" t="s">
        <v>39</v>
      </c>
      <c r="D51" s="18" t="s">
        <v>39</v>
      </c>
      <c r="E51" s="60"/>
      <c r="F51" s="59" t="s">
        <v>74</v>
      </c>
      <c r="G51" s="64" t="s">
        <v>39</v>
      </c>
      <c r="H51" s="18"/>
      <c r="I51" s="18"/>
      <c r="J51" s="18" t="s">
        <v>39</v>
      </c>
      <c r="K51" s="24" t="s">
        <v>74</v>
      </c>
    </row>
    <row r="52" spans="1:11" hidden="1" outlineLevel="1" x14ac:dyDescent="0.25">
      <c r="A52" s="16" t="s">
        <v>37</v>
      </c>
      <c r="B52" s="17" t="s">
        <v>38</v>
      </c>
      <c r="C52" s="62" t="s">
        <v>75</v>
      </c>
      <c r="D52" s="18" t="s">
        <v>75</v>
      </c>
      <c r="E52" s="60"/>
      <c r="F52" s="63" t="s">
        <v>75</v>
      </c>
      <c r="G52" s="64" t="s">
        <v>75</v>
      </c>
      <c r="H52" s="18"/>
      <c r="I52" s="18"/>
      <c r="J52" s="18" t="s">
        <v>75</v>
      </c>
      <c r="K52" s="19" t="s">
        <v>75</v>
      </c>
    </row>
    <row r="53" spans="1:11" ht="27.75" hidden="1" customHeight="1" outlineLevel="1" x14ac:dyDescent="0.25">
      <c r="A53" s="31" t="s">
        <v>40</v>
      </c>
      <c r="B53" s="32" t="s">
        <v>41</v>
      </c>
      <c r="C53" s="67"/>
      <c r="D53" s="33"/>
      <c r="E53" s="68"/>
      <c r="F53" s="69"/>
      <c r="G53" s="70"/>
      <c r="H53" s="33"/>
      <c r="I53" s="33"/>
      <c r="J53" s="33"/>
      <c r="K53" s="34"/>
    </row>
    <row r="54" spans="1:11" hidden="1" outlineLevel="1" x14ac:dyDescent="0.25">
      <c r="A54" s="35"/>
      <c r="B54" s="36"/>
      <c r="C54" s="37"/>
      <c r="D54" s="37"/>
      <c r="E54" s="37"/>
      <c r="F54" s="37"/>
      <c r="G54" s="37"/>
      <c r="H54" s="37"/>
      <c r="I54" s="37"/>
    </row>
    <row r="55" spans="1:11" ht="15" hidden="1" customHeight="1" outlineLevel="1" x14ac:dyDescent="0.25">
      <c r="A55" s="38"/>
      <c r="B55" s="114"/>
      <c r="C55" s="114"/>
      <c r="D55" s="114"/>
      <c r="E55" s="114"/>
      <c r="F55" s="114"/>
      <c r="G55" s="114"/>
      <c r="H55" s="43"/>
      <c r="I55" s="43"/>
    </row>
    <row r="56" spans="1:11" hidden="1" outlineLevel="1" x14ac:dyDescent="0.25">
      <c r="A56" s="38"/>
      <c r="B56" s="98" t="s">
        <v>76</v>
      </c>
      <c r="C56" s="98"/>
      <c r="D56" s="98"/>
      <c r="E56" s="98"/>
      <c r="F56" s="98"/>
      <c r="G56" s="98"/>
      <c r="H56" s="42"/>
      <c r="I56" s="42"/>
      <c r="J56" s="72"/>
      <c r="K56" s="72"/>
    </row>
    <row r="57" spans="1:11" ht="15" hidden="1" customHeight="1" outlineLevel="1" x14ac:dyDescent="0.25">
      <c r="A57" s="73">
        <v>1</v>
      </c>
      <c r="B57" s="98" t="s">
        <v>44</v>
      </c>
      <c r="C57" s="98"/>
      <c r="D57" s="98"/>
      <c r="E57" s="98"/>
      <c r="F57" s="98"/>
      <c r="G57" s="98"/>
      <c r="H57" s="42"/>
      <c r="I57" s="42"/>
      <c r="J57" s="72"/>
      <c r="K57" s="72"/>
    </row>
    <row r="58" spans="1:11" ht="15" hidden="1" customHeight="1" outlineLevel="1" x14ac:dyDescent="0.25">
      <c r="A58" s="38" t="s">
        <v>43</v>
      </c>
      <c r="B58" s="98" t="s">
        <v>77</v>
      </c>
      <c r="C58" s="98"/>
      <c r="D58" s="98"/>
      <c r="E58" s="98"/>
      <c r="F58" s="98"/>
      <c r="G58" s="98"/>
      <c r="H58" s="98"/>
      <c r="I58" s="98"/>
      <c r="J58" s="98"/>
      <c r="K58" s="98"/>
    </row>
    <row r="59" spans="1:11" hidden="1" outlineLevel="1" x14ac:dyDescent="0.25">
      <c r="A59" s="41" t="s">
        <v>14</v>
      </c>
      <c r="B59" s="98" t="s">
        <v>78</v>
      </c>
      <c r="C59" s="98"/>
      <c r="D59" s="98"/>
      <c r="E59" s="98"/>
      <c r="F59" s="98"/>
      <c r="G59" s="98"/>
      <c r="H59" s="42"/>
      <c r="I59" s="42"/>
      <c r="J59" s="72"/>
      <c r="K59" s="72"/>
    </row>
    <row r="60" spans="1:11" hidden="1" outlineLevel="1" x14ac:dyDescent="0.25">
      <c r="A60" s="41" t="s">
        <v>28</v>
      </c>
      <c r="B60" s="42" t="s">
        <v>79</v>
      </c>
      <c r="C60" s="42"/>
      <c r="D60" s="42"/>
      <c r="E60" s="42"/>
      <c r="F60" s="42"/>
      <c r="G60" s="42"/>
      <c r="H60" s="42"/>
      <c r="I60" s="42"/>
      <c r="J60" s="72"/>
      <c r="K60" s="72"/>
    </row>
    <row r="61" spans="1:11" ht="15" hidden="1" customHeight="1" outlineLevel="1" x14ac:dyDescent="0.25">
      <c r="A61" s="41" t="s">
        <v>35</v>
      </c>
      <c r="B61" s="98" t="s">
        <v>80</v>
      </c>
      <c r="C61" s="98"/>
      <c r="D61" s="98"/>
      <c r="E61" s="98"/>
      <c r="F61" s="98"/>
      <c r="G61" s="42"/>
      <c r="H61" s="42"/>
      <c r="I61" s="42"/>
      <c r="J61" s="72"/>
      <c r="K61" s="72"/>
    </row>
    <row r="62" spans="1:11" ht="27.75" hidden="1" customHeight="1" outlineLevel="1" x14ac:dyDescent="0.25">
      <c r="A62" s="38" t="s">
        <v>39</v>
      </c>
      <c r="B62" s="98" t="s">
        <v>48</v>
      </c>
      <c r="C62" s="98"/>
      <c r="D62" s="98"/>
      <c r="E62" s="98"/>
      <c r="F62" s="98"/>
      <c r="G62" s="98"/>
      <c r="H62" s="42"/>
      <c r="I62" s="42"/>
      <c r="J62" s="72"/>
      <c r="K62" s="72"/>
    </row>
    <row r="63" spans="1:11" ht="25.5" hidden="1" customHeight="1" outlineLevel="1" x14ac:dyDescent="0.25">
      <c r="A63" s="38" t="s">
        <v>75</v>
      </c>
      <c r="B63" s="98" t="s">
        <v>81</v>
      </c>
      <c r="C63" s="98"/>
      <c r="D63" s="98"/>
      <c r="E63" s="98"/>
      <c r="F63" s="98"/>
      <c r="G63" s="98"/>
      <c r="H63" s="42"/>
      <c r="I63" s="42"/>
      <c r="J63" s="72"/>
      <c r="K63" s="72"/>
    </row>
    <row r="64" spans="1:11" ht="25.5" hidden="1" customHeight="1" outlineLevel="1" x14ac:dyDescent="0.25">
      <c r="A64" s="38" t="s">
        <v>66</v>
      </c>
      <c r="B64" s="98" t="s">
        <v>82</v>
      </c>
      <c r="C64" s="98"/>
      <c r="D64" s="98"/>
      <c r="E64" s="98"/>
      <c r="F64" s="98"/>
      <c r="G64" s="98"/>
      <c r="H64" s="42"/>
      <c r="I64" s="42"/>
      <c r="J64" s="72"/>
      <c r="K64" s="72"/>
    </row>
    <row r="65" spans="1:11" ht="25.5" hidden="1" customHeight="1" outlineLevel="1" x14ac:dyDescent="0.25">
      <c r="A65" s="38" t="s">
        <v>73</v>
      </c>
      <c r="B65" s="98" t="s">
        <v>83</v>
      </c>
      <c r="C65" s="98"/>
      <c r="D65" s="98"/>
      <c r="E65" s="98"/>
      <c r="F65" s="98"/>
      <c r="G65" s="98"/>
      <c r="H65" s="42"/>
      <c r="I65" s="42"/>
      <c r="J65" s="72"/>
      <c r="K65" s="72"/>
    </row>
    <row r="66" spans="1:11" hidden="1" outlineLevel="1" x14ac:dyDescent="0.25">
      <c r="B66" s="74" t="s">
        <v>84</v>
      </c>
      <c r="C66" s="75"/>
      <c r="D66" s="75"/>
      <c r="E66" s="75"/>
      <c r="F66" s="75"/>
      <c r="G66" s="75"/>
      <c r="H66" s="75"/>
      <c r="I66" s="75"/>
      <c r="J66" s="72"/>
      <c r="K66" s="72"/>
    </row>
    <row r="67" spans="1:11" ht="28.5" hidden="1" customHeight="1" outlineLevel="1" x14ac:dyDescent="0.25">
      <c r="B67" s="39" t="s">
        <v>42</v>
      </c>
    </row>
    <row r="68" spans="1:11" hidden="1" outlineLevel="1" x14ac:dyDescent="0.25">
      <c r="B68" s="76"/>
    </row>
    <row r="69" spans="1:11" hidden="1" outlineLevel="2" x14ac:dyDescent="0.25">
      <c r="A69" s="4"/>
      <c r="B69" s="115" t="s">
        <v>85</v>
      </c>
      <c r="C69" s="115"/>
      <c r="D69" s="115"/>
      <c r="E69" s="115"/>
      <c r="F69" s="115"/>
      <c r="G69" s="5"/>
      <c r="H69" s="5"/>
      <c r="I69" s="5"/>
    </row>
    <row r="70" spans="1:11" s="78" customFormat="1" hidden="1" outlineLevel="2" x14ac:dyDescent="0.25">
      <c r="A70" s="4"/>
      <c r="B70" s="77"/>
      <c r="C70" s="77"/>
      <c r="D70" s="77"/>
      <c r="E70" s="77"/>
      <c r="F70" s="77"/>
      <c r="G70" s="5"/>
      <c r="H70" s="5"/>
      <c r="I70" s="5"/>
    </row>
    <row r="71" spans="1:11" ht="15.75" hidden="1" outlineLevel="2" thickTop="1" x14ac:dyDescent="0.25">
      <c r="A71" s="6"/>
      <c r="B71" s="7" t="s">
        <v>52</v>
      </c>
      <c r="C71" s="99" t="s">
        <v>3</v>
      </c>
      <c r="D71" s="116"/>
      <c r="E71" s="79"/>
      <c r="F71" s="120" t="s">
        <v>86</v>
      </c>
      <c r="G71" s="100"/>
      <c r="H71" s="80"/>
      <c r="I71" s="80"/>
    </row>
    <row r="72" spans="1:11" hidden="1" outlineLevel="2" x14ac:dyDescent="0.25">
      <c r="A72" s="44"/>
      <c r="B72" s="45" t="s">
        <v>87</v>
      </c>
      <c r="C72" s="117"/>
      <c r="D72" s="118"/>
      <c r="E72" s="81"/>
      <c r="F72" s="121"/>
      <c r="G72" s="122"/>
      <c r="H72" s="80"/>
      <c r="I72" s="80"/>
    </row>
    <row r="73" spans="1:11" hidden="1" outlineLevel="2" x14ac:dyDescent="0.25">
      <c r="A73" s="10"/>
      <c r="B73" s="11" t="s">
        <v>88</v>
      </c>
      <c r="C73" s="101"/>
      <c r="D73" s="119"/>
      <c r="E73" s="82"/>
      <c r="F73" s="123"/>
      <c r="G73" s="102"/>
      <c r="H73" s="80"/>
      <c r="I73" s="80"/>
    </row>
    <row r="74" spans="1:11" hidden="1" outlineLevel="2" x14ac:dyDescent="0.25">
      <c r="A74" s="104" t="s">
        <v>5</v>
      </c>
      <c r="B74" s="106" t="s">
        <v>6</v>
      </c>
      <c r="C74" s="12" t="s">
        <v>56</v>
      </c>
      <c r="D74" s="47" t="s">
        <v>57</v>
      </c>
      <c r="E74" s="46"/>
      <c r="F74" s="48" t="s">
        <v>56</v>
      </c>
      <c r="G74" s="13" t="s">
        <v>57</v>
      </c>
      <c r="H74" s="83"/>
      <c r="I74" s="83"/>
    </row>
    <row r="75" spans="1:11" hidden="1" outlineLevel="2" x14ac:dyDescent="0.25">
      <c r="A75" s="104"/>
      <c r="B75" s="106"/>
      <c r="C75" s="49">
        <v>0.08</v>
      </c>
      <c r="D75" s="51">
        <v>0.1</v>
      </c>
      <c r="E75" s="51"/>
      <c r="F75" s="49">
        <v>0.08</v>
      </c>
      <c r="G75" s="52">
        <v>0.1</v>
      </c>
      <c r="H75" s="84"/>
      <c r="I75" s="84"/>
    </row>
    <row r="76" spans="1:11" hidden="1" outlineLevel="2" x14ac:dyDescent="0.25">
      <c r="A76" s="105"/>
      <c r="B76" s="107"/>
      <c r="C76" s="12" t="s">
        <v>9</v>
      </c>
      <c r="D76" s="47" t="s">
        <v>9</v>
      </c>
      <c r="E76" s="46"/>
      <c r="F76" s="48" t="s">
        <v>9</v>
      </c>
      <c r="G76" s="13" t="s">
        <v>9</v>
      </c>
      <c r="H76" s="83"/>
      <c r="I76" s="83"/>
    </row>
    <row r="77" spans="1:11" hidden="1" outlineLevel="2" x14ac:dyDescent="0.25">
      <c r="A77" s="16" t="s">
        <v>10</v>
      </c>
      <c r="B77" s="17" t="s">
        <v>11</v>
      </c>
      <c r="C77" s="23">
        <v>3765.66</v>
      </c>
      <c r="D77" s="23">
        <v>4509.76</v>
      </c>
      <c r="E77" s="23"/>
      <c r="F77" s="55">
        <v>3765.66</v>
      </c>
      <c r="G77" s="19">
        <v>4509.76</v>
      </c>
      <c r="H77" s="20"/>
      <c r="I77" s="20"/>
    </row>
    <row r="78" spans="1:11" hidden="1" outlineLevel="2" x14ac:dyDescent="0.25">
      <c r="A78" s="16" t="s">
        <v>89</v>
      </c>
      <c r="B78" s="56" t="s">
        <v>59</v>
      </c>
      <c r="C78" s="29" t="s">
        <v>60</v>
      </c>
      <c r="D78" s="59" t="s">
        <v>60</v>
      </c>
      <c r="E78" s="62"/>
      <c r="F78" s="55">
        <v>1116.4821207074697</v>
      </c>
      <c r="G78" s="24">
        <v>1092.21</v>
      </c>
      <c r="H78" s="85"/>
      <c r="I78" s="85"/>
    </row>
    <row r="79" spans="1:11" hidden="1" outlineLevel="2" x14ac:dyDescent="0.25">
      <c r="A79" s="16" t="s">
        <v>61</v>
      </c>
      <c r="B79" s="86" t="s">
        <v>62</v>
      </c>
      <c r="C79" s="18" t="s">
        <v>14</v>
      </c>
      <c r="D79" s="59" t="s">
        <v>14</v>
      </c>
      <c r="E79" s="62"/>
      <c r="F79" s="55" t="s">
        <v>14</v>
      </c>
      <c r="G79" s="24" t="s">
        <v>14</v>
      </c>
      <c r="H79" s="85"/>
      <c r="I79" s="85"/>
    </row>
    <row r="80" spans="1:11" hidden="1" outlineLevel="2" x14ac:dyDescent="0.25">
      <c r="A80" s="16" t="s">
        <v>63</v>
      </c>
      <c r="B80" s="56" t="s">
        <v>64</v>
      </c>
      <c r="C80" s="55" t="s">
        <v>65</v>
      </c>
      <c r="D80" s="24" t="s">
        <v>75</v>
      </c>
      <c r="E80" s="62"/>
      <c r="F80" s="23" t="s">
        <v>75</v>
      </c>
      <c r="G80" s="24" t="s">
        <v>75</v>
      </c>
      <c r="H80" s="85"/>
      <c r="I80" s="85"/>
    </row>
    <row r="81" spans="1:11" hidden="1" outlineLevel="2" x14ac:dyDescent="0.25">
      <c r="A81" s="16" t="s">
        <v>15</v>
      </c>
      <c r="B81" s="17" t="s">
        <v>16</v>
      </c>
      <c r="C81" s="23">
        <v>18.582266130890762</v>
      </c>
      <c r="D81" s="59">
        <v>18.582266130890762</v>
      </c>
      <c r="E81" s="62"/>
      <c r="F81" s="55">
        <v>18.582266130890762</v>
      </c>
      <c r="G81" s="24">
        <v>18.582266130890762</v>
      </c>
      <c r="H81" s="85"/>
      <c r="I81" s="85"/>
    </row>
    <row r="82" spans="1:11" hidden="1" outlineLevel="2" x14ac:dyDescent="0.25">
      <c r="A82" s="16" t="s">
        <v>17</v>
      </c>
      <c r="B82" s="17" t="s">
        <v>18</v>
      </c>
      <c r="C82" s="18">
        <v>65.472307442355259</v>
      </c>
      <c r="D82" s="63">
        <v>65.472307442355259</v>
      </c>
      <c r="E82" s="60"/>
      <c r="F82" s="64">
        <v>65.472307442355259</v>
      </c>
      <c r="G82" s="19">
        <v>65.472307442355259</v>
      </c>
      <c r="H82" s="20"/>
      <c r="I82" s="20"/>
    </row>
    <row r="83" spans="1:11" hidden="1" outlineLevel="2" x14ac:dyDescent="0.25">
      <c r="A83" s="16" t="s">
        <v>19</v>
      </c>
      <c r="B83" s="17" t="s">
        <v>20</v>
      </c>
      <c r="C83" s="18">
        <v>11.160667999999999</v>
      </c>
      <c r="D83" s="63">
        <v>11.160667999999999</v>
      </c>
      <c r="E83" s="60"/>
      <c r="F83" s="64">
        <v>11.160667999999999</v>
      </c>
      <c r="G83" s="19">
        <v>11.160667999999999</v>
      </c>
      <c r="H83" s="20"/>
      <c r="I83" s="20"/>
    </row>
    <row r="84" spans="1:11" hidden="1" outlineLevel="2" x14ac:dyDescent="0.25">
      <c r="A84" s="16"/>
      <c r="B84" s="17" t="s">
        <v>67</v>
      </c>
      <c r="C84" s="29">
        <v>71.510000000000005</v>
      </c>
      <c r="D84" s="59">
        <v>71.510000000000005</v>
      </c>
      <c r="E84" s="62"/>
      <c r="F84" s="55">
        <v>71.510000000000005</v>
      </c>
      <c r="G84" s="24">
        <v>71.510000000000005</v>
      </c>
      <c r="H84" s="85"/>
      <c r="I84" s="85"/>
    </row>
    <row r="85" spans="1:11" hidden="1" outlineLevel="2" x14ac:dyDescent="0.25">
      <c r="A85" s="25" t="s">
        <v>21</v>
      </c>
      <c r="B85" s="26" t="s">
        <v>22</v>
      </c>
      <c r="C85" s="27">
        <v>3932.3852415732458</v>
      </c>
      <c r="D85" s="54">
        <v>4676.4852415732475</v>
      </c>
      <c r="E85" s="53"/>
      <c r="F85" s="66">
        <v>5048.8673622807164</v>
      </c>
      <c r="G85" s="28">
        <v>5768.6952415732476</v>
      </c>
      <c r="H85" s="87"/>
      <c r="I85" s="87"/>
    </row>
    <row r="86" spans="1:11" hidden="1" outlineLevel="2" x14ac:dyDescent="0.25">
      <c r="A86" s="16" t="s">
        <v>23</v>
      </c>
      <c r="B86" s="17" t="s">
        <v>24</v>
      </c>
      <c r="C86" s="23">
        <v>240</v>
      </c>
      <c r="D86" s="59">
        <v>240</v>
      </c>
      <c r="E86" s="62"/>
      <c r="F86" s="55" t="s">
        <v>43</v>
      </c>
      <c r="G86" s="24" t="s">
        <v>43</v>
      </c>
      <c r="H86" s="85"/>
      <c r="I86" s="85"/>
    </row>
    <row r="87" spans="1:11" hidden="1" outlineLevel="2" x14ac:dyDescent="0.25">
      <c r="A87" s="16" t="s">
        <v>70</v>
      </c>
      <c r="B87" s="17" t="s">
        <v>27</v>
      </c>
      <c r="C87" s="23">
        <v>475</v>
      </c>
      <c r="D87" s="59">
        <v>204</v>
      </c>
      <c r="E87" s="62"/>
      <c r="F87" s="55">
        <v>1168.1099999999999</v>
      </c>
      <c r="G87" s="24">
        <v>301.48</v>
      </c>
      <c r="H87" s="85"/>
      <c r="I87" s="85"/>
    </row>
    <row r="88" spans="1:11" hidden="1" outlineLevel="2" x14ac:dyDescent="0.25">
      <c r="A88" s="25" t="s">
        <v>72</v>
      </c>
      <c r="B88" s="26" t="s">
        <v>30</v>
      </c>
      <c r="C88" s="27">
        <v>4647.3852415732454</v>
      </c>
      <c r="D88" s="54">
        <v>5120.4852415732475</v>
      </c>
      <c r="E88" s="53"/>
      <c r="F88" s="66">
        <v>6216.9773622807161</v>
      </c>
      <c r="G88" s="28">
        <v>6070.1752415732481</v>
      </c>
      <c r="H88" s="87"/>
      <c r="I88" s="87"/>
    </row>
    <row r="89" spans="1:11" hidden="1" outlineLevel="2" x14ac:dyDescent="0.25">
      <c r="A89" s="16" t="s">
        <v>31</v>
      </c>
      <c r="B89" s="17" t="s">
        <v>32</v>
      </c>
      <c r="C89" s="23">
        <v>400</v>
      </c>
      <c r="D89" s="59">
        <v>400</v>
      </c>
      <c r="E89" s="62"/>
      <c r="F89" s="55" t="s">
        <v>43</v>
      </c>
      <c r="G89" s="24" t="s">
        <v>43</v>
      </c>
      <c r="H89" s="85"/>
      <c r="I89" s="85"/>
    </row>
    <row r="90" spans="1:11" hidden="1" outlineLevel="2" x14ac:dyDescent="0.25">
      <c r="A90" s="16" t="s">
        <v>33</v>
      </c>
      <c r="B90" s="17" t="s">
        <v>34</v>
      </c>
      <c r="C90" s="18" t="s">
        <v>35</v>
      </c>
      <c r="D90" s="59" t="s">
        <v>74</v>
      </c>
      <c r="E90" s="62"/>
      <c r="F90" s="64" t="s">
        <v>35</v>
      </c>
      <c r="G90" s="24" t="s">
        <v>74</v>
      </c>
      <c r="H90" s="85"/>
      <c r="I90" s="85"/>
    </row>
    <row r="91" spans="1:11" hidden="1" outlineLevel="2" x14ac:dyDescent="0.25">
      <c r="A91" s="16" t="s">
        <v>37</v>
      </c>
      <c r="B91" s="17" t="s">
        <v>38</v>
      </c>
      <c r="C91" s="18" t="s">
        <v>39</v>
      </c>
      <c r="D91" s="63" t="s">
        <v>39</v>
      </c>
      <c r="E91" s="60"/>
      <c r="F91" s="64" t="s">
        <v>39</v>
      </c>
      <c r="G91" s="19" t="s">
        <v>39</v>
      </c>
      <c r="H91" s="20"/>
      <c r="I91" s="20"/>
    </row>
    <row r="92" spans="1:11" ht="15.75" hidden="1" outlineLevel="2" thickBot="1" x14ac:dyDescent="0.3">
      <c r="A92" s="31" t="s">
        <v>40</v>
      </c>
      <c r="B92" s="32" t="s">
        <v>41</v>
      </c>
      <c r="C92" s="33"/>
      <c r="D92" s="69"/>
      <c r="E92" s="68"/>
      <c r="F92" s="70"/>
      <c r="G92" s="34"/>
      <c r="H92" s="87"/>
      <c r="I92" s="87"/>
    </row>
    <row r="93" spans="1:11" hidden="1" outlineLevel="2" x14ac:dyDescent="0.25"/>
    <row r="94" spans="1:11" hidden="1" outlineLevel="2" x14ac:dyDescent="0.25">
      <c r="A94" s="38"/>
      <c r="B94" s="98" t="s">
        <v>90</v>
      </c>
      <c r="C94" s="98"/>
      <c r="D94" s="98"/>
      <c r="E94" s="98"/>
      <c r="F94" s="98"/>
      <c r="G94" s="72"/>
      <c r="H94" s="72"/>
      <c r="I94" s="72"/>
      <c r="J94" s="72"/>
      <c r="K94" s="72"/>
    </row>
    <row r="95" spans="1:11" hidden="1" outlineLevel="2" x14ac:dyDescent="0.25">
      <c r="A95" s="88">
        <v>1</v>
      </c>
      <c r="B95" s="98" t="s">
        <v>44</v>
      </c>
      <c r="C95" s="98"/>
      <c r="D95" s="98"/>
      <c r="E95" s="98"/>
      <c r="F95" s="98"/>
      <c r="G95" s="98"/>
      <c r="H95" s="42"/>
      <c r="I95" s="42"/>
      <c r="J95" s="72"/>
      <c r="K95" s="72"/>
    </row>
    <row r="96" spans="1:11" ht="15" hidden="1" customHeight="1" outlineLevel="2" x14ac:dyDescent="0.25">
      <c r="A96" s="38" t="s">
        <v>43</v>
      </c>
      <c r="B96" s="98" t="s">
        <v>91</v>
      </c>
      <c r="C96" s="98"/>
      <c r="D96" s="98"/>
      <c r="E96" s="98"/>
      <c r="F96" s="98"/>
      <c r="G96" s="98"/>
      <c r="H96" s="98"/>
      <c r="I96" s="98"/>
      <c r="J96" s="98"/>
      <c r="K96" s="98"/>
    </row>
    <row r="97" spans="1:13" ht="15" hidden="1" customHeight="1" outlineLevel="2" x14ac:dyDescent="0.25">
      <c r="A97" s="38" t="s">
        <v>14</v>
      </c>
      <c r="B97" s="98" t="s">
        <v>92</v>
      </c>
      <c r="C97" s="98"/>
      <c r="D97" s="98"/>
      <c r="E97" s="98"/>
      <c r="F97" s="98"/>
      <c r="G97" s="98"/>
      <c r="H97" s="98"/>
      <c r="I97" s="98"/>
      <c r="J97" s="98"/>
      <c r="K97" s="72"/>
    </row>
    <row r="98" spans="1:13" hidden="1" outlineLevel="2" x14ac:dyDescent="0.25">
      <c r="A98" s="41" t="s">
        <v>28</v>
      </c>
      <c r="B98" s="98" t="s">
        <v>80</v>
      </c>
      <c r="C98" s="98"/>
      <c r="D98" s="98"/>
      <c r="E98" s="98"/>
      <c r="F98" s="98"/>
      <c r="G98" s="72"/>
      <c r="H98" s="72"/>
      <c r="I98" s="72"/>
      <c r="J98" s="72"/>
      <c r="K98" s="72"/>
    </row>
    <row r="99" spans="1:13" ht="25.5" hidden="1" customHeight="1" outlineLevel="2" x14ac:dyDescent="0.25">
      <c r="A99" s="41" t="s">
        <v>35</v>
      </c>
      <c r="B99" s="98" t="s">
        <v>48</v>
      </c>
      <c r="C99" s="98"/>
      <c r="D99" s="98"/>
      <c r="E99" s="98"/>
      <c r="F99" s="98"/>
      <c r="G99" s="98"/>
      <c r="H99" s="42"/>
      <c r="I99" s="42"/>
      <c r="J99" s="72"/>
      <c r="K99" s="72"/>
    </row>
    <row r="100" spans="1:13" s="90" customFormat="1" ht="12.75" hidden="1" outlineLevel="2" x14ac:dyDescent="0.25">
      <c r="A100" s="41" t="s">
        <v>39</v>
      </c>
      <c r="B100" s="98" t="s">
        <v>93</v>
      </c>
      <c r="C100" s="98"/>
      <c r="D100" s="98"/>
      <c r="E100" s="98"/>
      <c r="F100" s="98"/>
      <c r="G100" s="98"/>
      <c r="H100" s="98"/>
      <c r="I100" s="98"/>
      <c r="J100" s="98"/>
      <c r="K100" s="98"/>
      <c r="L100" s="89"/>
      <c r="M100" s="89"/>
    </row>
    <row r="101" spans="1:13" ht="30" hidden="1" customHeight="1" outlineLevel="2" x14ac:dyDescent="0.25">
      <c r="A101" s="91" t="s">
        <v>75</v>
      </c>
      <c r="B101" s="98" t="s">
        <v>82</v>
      </c>
      <c r="C101" s="98"/>
      <c r="D101" s="98"/>
      <c r="E101" s="98"/>
      <c r="F101" s="98"/>
      <c r="G101" s="98"/>
      <c r="H101" s="42"/>
      <c r="I101" s="42"/>
    </row>
    <row r="102" spans="1:13" hidden="1" outlineLevel="1" x14ac:dyDescent="0.25"/>
    <row r="103" spans="1:13" ht="84.75" hidden="1" customHeight="1" outlineLevel="2" x14ac:dyDescent="0.25">
      <c r="A103" s="124" t="s">
        <v>94</v>
      </c>
      <c r="B103" s="124"/>
      <c r="C103" s="124"/>
      <c r="D103" s="124"/>
      <c r="E103" s="124"/>
      <c r="F103" s="124"/>
    </row>
    <row r="104" spans="1:13" hidden="1" outlineLevel="1" x14ac:dyDescent="0.25"/>
    <row r="105" spans="1:13" collapsed="1" x14ac:dyDescent="0.25"/>
    <row r="106" spans="1:13" s="78" customFormat="1" ht="15.75" outlineLevel="1" thickBot="1" x14ac:dyDescent="0.3">
      <c r="A106" s="4" t="s">
        <v>95</v>
      </c>
      <c r="B106" s="77"/>
      <c r="C106" s="77"/>
      <c r="D106" s="77"/>
      <c r="E106" s="77"/>
      <c r="F106" s="77"/>
      <c r="G106" s="5"/>
      <c r="H106" s="5"/>
      <c r="I106" s="5"/>
    </row>
    <row r="107" spans="1:13" ht="15.75" customHeight="1" outlineLevel="1" thickTop="1" x14ac:dyDescent="0.25">
      <c r="A107" s="6"/>
      <c r="B107" s="7" t="s">
        <v>52</v>
      </c>
      <c r="C107" s="125" t="s">
        <v>96</v>
      </c>
      <c r="D107" s="126"/>
      <c r="E107" s="127"/>
      <c r="F107" s="125" t="s">
        <v>97</v>
      </c>
      <c r="G107" s="126"/>
      <c r="H107" s="127"/>
      <c r="I107" s="128" t="s">
        <v>98</v>
      </c>
      <c r="J107" s="134"/>
      <c r="K107" s="129"/>
    </row>
    <row r="108" spans="1:13" outlineLevel="1" x14ac:dyDescent="0.25">
      <c r="A108" s="44"/>
      <c r="B108" s="45" t="s">
        <v>87</v>
      </c>
      <c r="C108" s="108"/>
      <c r="D108" s="109"/>
      <c r="E108" s="110"/>
      <c r="F108" s="108"/>
      <c r="G108" s="109"/>
      <c r="H108" s="110"/>
      <c r="I108" s="130"/>
      <c r="J108" s="135"/>
      <c r="K108" s="131"/>
    </row>
    <row r="109" spans="1:13" ht="47.25" customHeight="1" outlineLevel="1" x14ac:dyDescent="0.25">
      <c r="A109" s="10"/>
      <c r="B109" s="11" t="s">
        <v>99</v>
      </c>
      <c r="C109" s="111"/>
      <c r="D109" s="112"/>
      <c r="E109" s="113"/>
      <c r="F109" s="111"/>
      <c r="G109" s="112"/>
      <c r="H109" s="113"/>
      <c r="I109" s="132"/>
      <c r="J109" s="136"/>
      <c r="K109" s="133"/>
    </row>
    <row r="110" spans="1:13" ht="33.75" customHeight="1" outlineLevel="1" x14ac:dyDescent="0.25">
      <c r="A110" s="104" t="s">
        <v>5</v>
      </c>
      <c r="B110" s="106" t="s">
        <v>6</v>
      </c>
      <c r="C110" s="12" t="s">
        <v>56</v>
      </c>
      <c r="D110" s="13" t="s">
        <v>8</v>
      </c>
      <c r="E110" s="13" t="s">
        <v>100</v>
      </c>
      <c r="F110" s="48" t="s">
        <v>56</v>
      </c>
      <c r="G110" s="13" t="s">
        <v>8</v>
      </c>
      <c r="H110" s="13" t="s">
        <v>100</v>
      </c>
      <c r="I110" s="12" t="s">
        <v>56</v>
      </c>
      <c r="J110" s="48" t="s">
        <v>7</v>
      </c>
      <c r="K110" s="13" t="s">
        <v>8</v>
      </c>
    </row>
    <row r="111" spans="1:13" outlineLevel="1" x14ac:dyDescent="0.25">
      <c r="A111" s="104"/>
      <c r="B111" s="106"/>
      <c r="C111" s="49"/>
      <c r="D111" s="51">
        <v>0</v>
      </c>
      <c r="E111" s="51">
        <v>0.04</v>
      </c>
      <c r="F111" s="49"/>
      <c r="G111" s="52">
        <v>0</v>
      </c>
      <c r="H111" s="52">
        <v>0.04</v>
      </c>
      <c r="I111" s="49"/>
      <c r="J111" s="49">
        <v>0.08</v>
      </c>
      <c r="K111" s="52">
        <v>0.1</v>
      </c>
    </row>
    <row r="112" spans="1:13" outlineLevel="1" x14ac:dyDescent="0.25">
      <c r="A112" s="105"/>
      <c r="B112" s="107"/>
      <c r="C112" s="12" t="s">
        <v>9</v>
      </c>
      <c r="D112" s="47" t="s">
        <v>9</v>
      </c>
      <c r="E112" s="47" t="s">
        <v>9</v>
      </c>
      <c r="F112" s="48" t="s">
        <v>9</v>
      </c>
      <c r="G112" s="13" t="s">
        <v>9</v>
      </c>
      <c r="H112" s="13" t="s">
        <v>9</v>
      </c>
      <c r="I112" s="12" t="s">
        <v>9</v>
      </c>
      <c r="J112" s="48" t="s">
        <v>9</v>
      </c>
      <c r="K112" s="13" t="s">
        <v>9</v>
      </c>
    </row>
    <row r="113" spans="1:11" outlineLevel="1" x14ac:dyDescent="0.25">
      <c r="A113" s="16" t="s">
        <v>10</v>
      </c>
      <c r="B113" s="17" t="s">
        <v>11</v>
      </c>
      <c r="C113" s="23">
        <v>3421.93</v>
      </c>
      <c r="D113" s="23">
        <v>3125.2580333333335</v>
      </c>
      <c r="E113" s="23">
        <v>3446.6541119999997</v>
      </c>
      <c r="F113" s="55">
        <v>3421.93</v>
      </c>
      <c r="G113" s="63">
        <v>3770.82</v>
      </c>
      <c r="H113" s="19">
        <v>4066.3999999999996</v>
      </c>
      <c r="I113" s="55">
        <v>3421.93</v>
      </c>
      <c r="J113" s="55">
        <v>3765.66</v>
      </c>
      <c r="K113" s="19">
        <v>4509.76</v>
      </c>
    </row>
    <row r="114" spans="1:11" outlineLevel="1" x14ac:dyDescent="0.25">
      <c r="A114" s="16" t="s">
        <v>89</v>
      </c>
      <c r="B114" s="56" t="s">
        <v>59</v>
      </c>
      <c r="C114" s="29" t="s">
        <v>60</v>
      </c>
      <c r="D114" s="59" t="s">
        <v>60</v>
      </c>
      <c r="E114" s="59" t="s">
        <v>60</v>
      </c>
      <c r="F114" s="55">
        <v>1213.5675225081191</v>
      </c>
      <c r="G114" s="63">
        <v>1213.5675225081191</v>
      </c>
      <c r="H114" s="24">
        <v>1165.03</v>
      </c>
      <c r="I114" s="55">
        <v>1213.5675225081191</v>
      </c>
      <c r="J114" s="55">
        <v>1116.4821207074697</v>
      </c>
      <c r="K114" s="24">
        <v>1092.21</v>
      </c>
    </row>
    <row r="115" spans="1:11" outlineLevel="1" x14ac:dyDescent="0.25">
      <c r="A115" s="16" t="s">
        <v>61</v>
      </c>
      <c r="B115" s="86" t="s">
        <v>62</v>
      </c>
      <c r="C115" s="18" t="s">
        <v>14</v>
      </c>
      <c r="D115" s="59" t="s">
        <v>14</v>
      </c>
      <c r="E115" s="59" t="s">
        <v>14</v>
      </c>
      <c r="F115" s="55" t="s">
        <v>14</v>
      </c>
      <c r="G115" s="63" t="s">
        <v>14</v>
      </c>
      <c r="H115" s="24" t="s">
        <v>14</v>
      </c>
      <c r="I115" s="55" t="s">
        <v>14</v>
      </c>
      <c r="J115" s="55" t="s">
        <v>14</v>
      </c>
      <c r="K115" s="24" t="s">
        <v>14</v>
      </c>
    </row>
    <row r="116" spans="1:11" outlineLevel="1" x14ac:dyDescent="0.25">
      <c r="A116" s="16" t="s">
        <v>63</v>
      </c>
      <c r="B116" s="56" t="s">
        <v>64</v>
      </c>
      <c r="C116" s="55" t="s">
        <v>65</v>
      </c>
      <c r="D116" s="59" t="s">
        <v>65</v>
      </c>
      <c r="E116" s="24" t="s">
        <v>75</v>
      </c>
      <c r="F116" s="55" t="s">
        <v>65</v>
      </c>
      <c r="G116" s="63" t="s">
        <v>65</v>
      </c>
      <c r="H116" s="24" t="s">
        <v>75</v>
      </c>
      <c r="I116" s="55" t="s">
        <v>75</v>
      </c>
      <c r="J116" s="55" t="s">
        <v>75</v>
      </c>
      <c r="K116" s="24" t="s">
        <v>75</v>
      </c>
    </row>
    <row r="117" spans="1:11" outlineLevel="1" x14ac:dyDescent="0.25">
      <c r="A117" s="16" t="s">
        <v>15</v>
      </c>
      <c r="B117" s="17" t="s">
        <v>16</v>
      </c>
      <c r="C117" s="23">
        <v>18.582266130890762</v>
      </c>
      <c r="D117" s="59">
        <v>18.582266130890762</v>
      </c>
      <c r="E117" s="59">
        <v>18.582266130890762</v>
      </c>
      <c r="F117" s="55">
        <v>18.582266130890762</v>
      </c>
      <c r="G117" s="63">
        <v>18.582266130890762</v>
      </c>
      <c r="H117" s="24">
        <v>18.582266130890762</v>
      </c>
      <c r="I117" s="55">
        <v>18.582266130890762</v>
      </c>
      <c r="J117" s="55">
        <v>18.582266130890762</v>
      </c>
      <c r="K117" s="24">
        <v>18.582266130890762</v>
      </c>
    </row>
    <row r="118" spans="1:11" outlineLevel="1" x14ac:dyDescent="0.25">
      <c r="A118" s="16" t="s">
        <v>17</v>
      </c>
      <c r="B118" s="17" t="s">
        <v>18</v>
      </c>
      <c r="C118" s="18">
        <v>65.472307442355259</v>
      </c>
      <c r="D118" s="63">
        <v>65.472307442355259</v>
      </c>
      <c r="E118" s="63">
        <v>65.472307442355259</v>
      </c>
      <c r="F118" s="64">
        <v>65.472307442355259</v>
      </c>
      <c r="G118" s="63">
        <v>65.472307442355259</v>
      </c>
      <c r="H118" s="19">
        <v>65.472307442355259</v>
      </c>
      <c r="I118" s="64">
        <v>65.472307442355259</v>
      </c>
      <c r="J118" s="64">
        <v>65.472307442355259</v>
      </c>
      <c r="K118" s="19">
        <v>65.472307442355259</v>
      </c>
    </row>
    <row r="119" spans="1:11" outlineLevel="1" x14ac:dyDescent="0.25">
      <c r="A119" s="16" t="s">
        <v>19</v>
      </c>
      <c r="B119" s="17" t="s">
        <v>20</v>
      </c>
      <c r="C119" s="18">
        <v>11.160667999999999</v>
      </c>
      <c r="D119" s="63">
        <v>11.160667999999999</v>
      </c>
      <c r="E119" s="63">
        <v>11.160667999999999</v>
      </c>
      <c r="F119" s="64">
        <v>11.160667999999999</v>
      </c>
      <c r="G119" s="63">
        <v>11.160667999999999</v>
      </c>
      <c r="H119" s="19">
        <v>11.160667999999999</v>
      </c>
      <c r="I119" s="64">
        <v>11.160667999999999</v>
      </c>
      <c r="J119" s="64">
        <v>11.160667999999999</v>
      </c>
      <c r="K119" s="19">
        <v>11.160667999999999</v>
      </c>
    </row>
    <row r="120" spans="1:11" outlineLevel="1" x14ac:dyDescent="0.25">
      <c r="A120" s="16"/>
      <c r="B120" s="17" t="s">
        <v>67</v>
      </c>
      <c r="C120" s="29">
        <v>71.510000000000005</v>
      </c>
      <c r="D120" s="59">
        <v>71.510000000000005</v>
      </c>
      <c r="E120" s="59">
        <v>71.510000000000005</v>
      </c>
      <c r="F120" s="55">
        <v>71.510000000000005</v>
      </c>
      <c r="G120" s="63">
        <v>71.510000000000005</v>
      </c>
      <c r="H120" s="24">
        <v>71.510000000000005</v>
      </c>
      <c r="I120" s="55">
        <v>71.510000000000005</v>
      </c>
      <c r="J120" s="55">
        <v>71.510000000000005</v>
      </c>
      <c r="K120" s="24">
        <v>71.510000000000005</v>
      </c>
    </row>
    <row r="121" spans="1:11" outlineLevel="1" x14ac:dyDescent="0.25">
      <c r="A121" s="25" t="s">
        <v>21</v>
      </c>
      <c r="B121" s="26" t="s">
        <v>22</v>
      </c>
      <c r="C121" s="27">
        <v>3588.6552415732463</v>
      </c>
      <c r="D121" s="54">
        <v>3291.9832749065795</v>
      </c>
      <c r="E121" s="54">
        <v>3613.3793535732461</v>
      </c>
      <c r="F121" s="66">
        <v>4802.2227640813662</v>
      </c>
      <c r="G121" s="54">
        <v>5151.1127640813665</v>
      </c>
      <c r="H121" s="28">
        <v>5398.1552415732467</v>
      </c>
      <c r="I121" s="66">
        <v>4802.2227640813662</v>
      </c>
      <c r="J121" s="66">
        <v>5048.8673622807164</v>
      </c>
      <c r="K121" s="28">
        <v>5768.6952415732476</v>
      </c>
    </row>
    <row r="122" spans="1:11" outlineLevel="1" x14ac:dyDescent="0.25">
      <c r="A122" s="16" t="s">
        <v>23</v>
      </c>
      <c r="B122" s="17" t="s">
        <v>24</v>
      </c>
      <c r="C122" s="62" t="s">
        <v>43</v>
      </c>
      <c r="D122" s="59" t="s">
        <v>43</v>
      </c>
      <c r="E122" s="59" t="s">
        <v>43</v>
      </c>
      <c r="F122" s="55" t="s">
        <v>43</v>
      </c>
      <c r="G122" s="59" t="s">
        <v>43</v>
      </c>
      <c r="H122" s="59" t="s">
        <v>43</v>
      </c>
      <c r="I122" s="55" t="s">
        <v>43</v>
      </c>
      <c r="J122" s="55" t="s">
        <v>43</v>
      </c>
      <c r="K122" s="24" t="s">
        <v>43</v>
      </c>
    </row>
    <row r="123" spans="1:11" outlineLevel="1" x14ac:dyDescent="0.25">
      <c r="A123" s="16" t="s">
        <v>68</v>
      </c>
      <c r="B123" s="17" t="s">
        <v>69</v>
      </c>
      <c r="C123" s="62" t="s">
        <v>66</v>
      </c>
      <c r="D123" s="59" t="s">
        <v>66</v>
      </c>
      <c r="E123" s="59" t="s">
        <v>66</v>
      </c>
      <c r="F123" s="55" t="s">
        <v>66</v>
      </c>
      <c r="G123" s="59" t="s">
        <v>66</v>
      </c>
      <c r="H123" s="59" t="s">
        <v>66</v>
      </c>
      <c r="I123" s="55" t="s">
        <v>66</v>
      </c>
      <c r="J123" s="55" t="s">
        <v>66</v>
      </c>
      <c r="K123" s="24" t="s">
        <v>66</v>
      </c>
    </row>
    <row r="124" spans="1:11" outlineLevel="1" x14ac:dyDescent="0.25">
      <c r="A124" s="16" t="s">
        <v>70</v>
      </c>
      <c r="B124" s="17" t="s">
        <v>27</v>
      </c>
      <c r="C124" s="23" t="s">
        <v>28</v>
      </c>
      <c r="D124" s="59" t="s">
        <v>28</v>
      </c>
      <c r="E124" s="59" t="s">
        <v>28</v>
      </c>
      <c r="F124" s="55" t="s">
        <v>28</v>
      </c>
      <c r="G124" s="59" t="s">
        <v>28</v>
      </c>
      <c r="H124" s="59" t="s">
        <v>28</v>
      </c>
      <c r="I124" s="55" t="s">
        <v>28</v>
      </c>
      <c r="J124" s="55" t="s">
        <v>28</v>
      </c>
      <c r="K124" s="24" t="s">
        <v>28</v>
      </c>
    </row>
    <row r="125" spans="1:11" outlineLevel="1" x14ac:dyDescent="0.25">
      <c r="A125" s="25" t="s">
        <v>72</v>
      </c>
      <c r="B125" s="26" t="s">
        <v>30</v>
      </c>
      <c r="C125" s="27">
        <v>3588.6552415732463</v>
      </c>
      <c r="D125" s="54">
        <v>3291.9832749065795</v>
      </c>
      <c r="E125" s="54">
        <v>3613.3793535732461</v>
      </c>
      <c r="F125" s="27">
        <v>4802.2227640813662</v>
      </c>
      <c r="G125" s="54">
        <v>5151.1127640813665</v>
      </c>
      <c r="H125" s="54">
        <v>5398.1552415732467</v>
      </c>
      <c r="I125" s="27">
        <v>4802.2227640813662</v>
      </c>
      <c r="J125" s="27">
        <v>5048.8673622807164</v>
      </c>
      <c r="K125" s="54">
        <v>5768.6952415732476</v>
      </c>
    </row>
    <row r="126" spans="1:11" outlineLevel="1" x14ac:dyDescent="0.25">
      <c r="A126" s="16" t="s">
        <v>31</v>
      </c>
      <c r="B126" s="17" t="s">
        <v>32</v>
      </c>
      <c r="C126" s="23" t="s">
        <v>73</v>
      </c>
      <c r="D126" s="59" t="s">
        <v>73</v>
      </c>
      <c r="E126" s="59" t="s">
        <v>73</v>
      </c>
      <c r="F126" s="55" t="s">
        <v>73</v>
      </c>
      <c r="G126" s="59" t="s">
        <v>73</v>
      </c>
      <c r="H126" s="59" t="s">
        <v>73</v>
      </c>
      <c r="I126" s="55" t="s">
        <v>73</v>
      </c>
      <c r="J126" s="55" t="s">
        <v>73</v>
      </c>
      <c r="K126" s="24" t="s">
        <v>73</v>
      </c>
    </row>
    <row r="127" spans="1:11" outlineLevel="1" x14ac:dyDescent="0.25">
      <c r="A127" s="16" t="s">
        <v>33</v>
      </c>
      <c r="B127" s="17" t="s">
        <v>34</v>
      </c>
      <c r="C127" s="18" t="s">
        <v>35</v>
      </c>
      <c r="D127" s="59" t="s">
        <v>74</v>
      </c>
      <c r="E127" s="59" t="s">
        <v>74</v>
      </c>
      <c r="F127" s="64" t="s">
        <v>35</v>
      </c>
      <c r="G127" s="59" t="s">
        <v>74</v>
      </c>
      <c r="H127" s="59" t="s">
        <v>74</v>
      </c>
      <c r="I127" s="64" t="s">
        <v>35</v>
      </c>
      <c r="J127" s="64" t="s">
        <v>35</v>
      </c>
      <c r="K127" s="24" t="s">
        <v>74</v>
      </c>
    </row>
    <row r="128" spans="1:11" outlineLevel="1" x14ac:dyDescent="0.25">
      <c r="A128" s="16" t="s">
        <v>37</v>
      </c>
      <c r="B128" s="17" t="s">
        <v>38</v>
      </c>
      <c r="C128" s="18" t="s">
        <v>39</v>
      </c>
      <c r="D128" s="63" t="s">
        <v>39</v>
      </c>
      <c r="E128" s="63" t="s">
        <v>39</v>
      </c>
      <c r="F128" s="64" t="s">
        <v>39</v>
      </c>
      <c r="G128" s="63" t="s">
        <v>39</v>
      </c>
      <c r="H128" s="63" t="s">
        <v>39</v>
      </c>
      <c r="I128" s="64" t="s">
        <v>39</v>
      </c>
      <c r="J128" s="64" t="s">
        <v>39</v>
      </c>
      <c r="K128" s="19" t="s">
        <v>39</v>
      </c>
    </row>
    <row r="129" spans="1:13" ht="15.75" outlineLevel="1" thickBot="1" x14ac:dyDescent="0.3">
      <c r="A129" s="31" t="s">
        <v>40</v>
      </c>
      <c r="B129" s="32" t="s">
        <v>41</v>
      </c>
      <c r="C129" s="33"/>
      <c r="D129" s="69"/>
      <c r="E129" s="68"/>
      <c r="F129" s="70"/>
      <c r="G129" s="69"/>
      <c r="H129" s="68"/>
      <c r="I129" s="70"/>
      <c r="J129" s="70"/>
      <c r="K129" s="34"/>
    </row>
    <row r="130" spans="1:13" ht="15.75" outlineLevel="1" thickTop="1" x14ac:dyDescent="0.25"/>
    <row r="131" spans="1:13" outlineLevel="1" x14ac:dyDescent="0.25">
      <c r="A131" s="38"/>
      <c r="B131" s="98"/>
      <c r="C131" s="98"/>
      <c r="D131" s="98"/>
      <c r="E131" s="98"/>
      <c r="F131" s="98"/>
      <c r="G131" s="72"/>
      <c r="H131" s="72"/>
      <c r="I131" s="72"/>
      <c r="J131" s="72"/>
      <c r="K131" s="72"/>
    </row>
    <row r="132" spans="1:13" outlineLevel="1" x14ac:dyDescent="0.25">
      <c r="A132" s="88">
        <v>1</v>
      </c>
      <c r="B132" s="98" t="s">
        <v>44</v>
      </c>
      <c r="C132" s="98"/>
      <c r="D132" s="98"/>
      <c r="E132" s="98"/>
      <c r="F132" s="98"/>
      <c r="G132" s="98"/>
      <c r="H132" s="42"/>
      <c r="I132" s="42"/>
      <c r="J132" s="72"/>
      <c r="K132" s="72"/>
    </row>
    <row r="133" spans="1:13" ht="15" customHeight="1" outlineLevel="1" x14ac:dyDescent="0.25">
      <c r="A133" s="38" t="s">
        <v>43</v>
      </c>
      <c r="B133" s="98" t="s">
        <v>91</v>
      </c>
      <c r="C133" s="98"/>
      <c r="D133" s="98"/>
      <c r="E133" s="98"/>
      <c r="F133" s="98"/>
      <c r="G133" s="98"/>
      <c r="H133" s="98"/>
      <c r="I133" s="98"/>
      <c r="J133" s="98"/>
      <c r="K133" s="98"/>
    </row>
    <row r="134" spans="1:13" ht="15" customHeight="1" outlineLevel="1" x14ac:dyDescent="0.25">
      <c r="A134" s="38" t="s">
        <v>14</v>
      </c>
      <c r="B134" s="98" t="s">
        <v>92</v>
      </c>
      <c r="C134" s="98"/>
      <c r="D134" s="98"/>
      <c r="E134" s="98"/>
      <c r="F134" s="98"/>
      <c r="G134" s="98"/>
      <c r="H134" s="98"/>
      <c r="I134" s="98"/>
      <c r="J134" s="98"/>
      <c r="K134" s="72"/>
    </row>
    <row r="135" spans="1:13" outlineLevel="1" x14ac:dyDescent="0.25">
      <c r="A135" s="41" t="s">
        <v>28</v>
      </c>
      <c r="B135" s="98" t="s">
        <v>80</v>
      </c>
      <c r="C135" s="98"/>
      <c r="D135" s="98"/>
      <c r="E135" s="98"/>
      <c r="F135" s="98"/>
      <c r="G135" s="72"/>
      <c r="H135" s="72"/>
      <c r="I135" s="72"/>
      <c r="J135" s="72"/>
      <c r="K135" s="72"/>
    </row>
    <row r="136" spans="1:13" ht="25.5" customHeight="1" outlineLevel="1" x14ac:dyDescent="0.25">
      <c r="A136" s="41" t="s">
        <v>35</v>
      </c>
      <c r="B136" s="98" t="s">
        <v>48</v>
      </c>
      <c r="C136" s="98"/>
      <c r="D136" s="98"/>
      <c r="E136" s="98"/>
      <c r="F136" s="98"/>
      <c r="G136" s="98"/>
      <c r="H136" s="42"/>
      <c r="I136" s="42"/>
      <c r="J136" s="72"/>
      <c r="K136" s="72"/>
    </row>
    <row r="137" spans="1:13" s="90" customFormat="1" ht="12.75" outlineLevel="1" x14ac:dyDescent="0.25">
      <c r="A137" s="41" t="s">
        <v>39</v>
      </c>
      <c r="B137" s="98" t="s">
        <v>49</v>
      </c>
      <c r="C137" s="98"/>
      <c r="D137" s="98"/>
      <c r="E137" s="98"/>
      <c r="F137" s="98"/>
      <c r="G137" s="98"/>
      <c r="H137" s="98"/>
      <c r="I137" s="98"/>
      <c r="J137" s="98"/>
      <c r="K137" s="98"/>
      <c r="L137" s="89"/>
      <c r="M137" s="89"/>
    </row>
    <row r="138" spans="1:13" ht="30" customHeight="1" outlineLevel="1" x14ac:dyDescent="0.25">
      <c r="A138" s="91" t="s">
        <v>75</v>
      </c>
      <c r="B138" s="98" t="s">
        <v>82</v>
      </c>
      <c r="C138" s="98"/>
      <c r="D138" s="98"/>
      <c r="E138" s="98"/>
      <c r="F138" s="98"/>
      <c r="G138" s="98"/>
      <c r="H138" s="42"/>
      <c r="I138" s="42"/>
    </row>
    <row r="139" spans="1:13" outlineLevel="1" x14ac:dyDescent="0.25">
      <c r="A139" s="91" t="s">
        <v>66</v>
      </c>
      <c r="B139" s="98" t="s">
        <v>101</v>
      </c>
      <c r="C139" s="98"/>
      <c r="D139" s="98"/>
      <c r="E139" s="98"/>
      <c r="F139" s="98"/>
      <c r="G139" s="98"/>
      <c r="H139" s="42"/>
      <c r="I139" s="42"/>
    </row>
    <row r="140" spans="1:13" outlineLevel="1" x14ac:dyDescent="0.25">
      <c r="A140" s="91" t="s">
        <v>73</v>
      </c>
      <c r="B140" s="98" t="s">
        <v>51</v>
      </c>
      <c r="C140" s="98"/>
      <c r="D140" s="98"/>
      <c r="E140" s="98"/>
      <c r="F140" s="98"/>
      <c r="G140" s="98"/>
      <c r="H140" s="42"/>
      <c r="I140" s="42"/>
    </row>
    <row r="142" spans="1:13" ht="84.75" customHeight="1" x14ac:dyDescent="0.25">
      <c r="A142" s="124" t="s">
        <v>94</v>
      </c>
      <c r="B142" s="124"/>
      <c r="C142" s="124"/>
      <c r="D142" s="124"/>
      <c r="E142" s="124"/>
      <c r="F142" s="124"/>
    </row>
  </sheetData>
  <sheetProtection algorithmName="SHA-512" hashValue="WPtfi/kGPowcGcBBrGav/1HWgSvL+jme9T4ugPSjxlFWT9EkVHerlAmLAc+qrQJ4bbZDdesv+BecXqoUPnfeag==" saltValue="kAg7gN6Qz6NjyU4UO1QWOQ==" spinCount="100000" sheet="1" objects="1" scenarios="1"/>
  <mergeCells count="56">
    <mergeCell ref="A142:F142"/>
    <mergeCell ref="B135:F135"/>
    <mergeCell ref="B136:G136"/>
    <mergeCell ref="B137:K137"/>
    <mergeCell ref="B138:G138"/>
    <mergeCell ref="B139:G139"/>
    <mergeCell ref="B140:G140"/>
    <mergeCell ref="B134:J134"/>
    <mergeCell ref="B100:K100"/>
    <mergeCell ref="B101:G101"/>
    <mergeCell ref="A103:F103"/>
    <mergeCell ref="C107:E109"/>
    <mergeCell ref="F107:H109"/>
    <mergeCell ref="I107:K109"/>
    <mergeCell ref="A110:A112"/>
    <mergeCell ref="B110:B112"/>
    <mergeCell ref="B131:F131"/>
    <mergeCell ref="B132:G132"/>
    <mergeCell ref="B133:K133"/>
    <mergeCell ref="B99:G99"/>
    <mergeCell ref="B64:G64"/>
    <mergeCell ref="B65:G65"/>
    <mergeCell ref="B69:F69"/>
    <mergeCell ref="C71:D73"/>
    <mergeCell ref="F71:G73"/>
    <mergeCell ref="B94:F94"/>
    <mergeCell ref="B95:G95"/>
    <mergeCell ref="B96:K96"/>
    <mergeCell ref="B97:J97"/>
    <mergeCell ref="B98:F98"/>
    <mergeCell ref="A34:A36"/>
    <mergeCell ref="B34:B36"/>
    <mergeCell ref="B55:G55"/>
    <mergeCell ref="A74:A76"/>
    <mergeCell ref="B74:B76"/>
    <mergeCell ref="B57:G57"/>
    <mergeCell ref="B58:K58"/>
    <mergeCell ref="B59:G59"/>
    <mergeCell ref="B61:F61"/>
    <mergeCell ref="B62:G62"/>
    <mergeCell ref="B63:G63"/>
    <mergeCell ref="B56:G56"/>
    <mergeCell ref="B24:G24"/>
    <mergeCell ref="B25:G25"/>
    <mergeCell ref="B26:G26"/>
    <mergeCell ref="B27:G27"/>
    <mergeCell ref="B28:G28"/>
    <mergeCell ref="B29:K29"/>
    <mergeCell ref="C31:F33"/>
    <mergeCell ref="G31:K33"/>
    <mergeCell ref="B23:G23"/>
    <mergeCell ref="C3:D4"/>
    <mergeCell ref="F3:G4"/>
    <mergeCell ref="A5:A6"/>
    <mergeCell ref="B5:B6"/>
    <mergeCell ref="B22:G22"/>
  </mergeCells>
  <hyperlinks>
    <hyperlink ref="B21" location="Nota" display="Ver Nota Informativa"/>
    <hyperlink ref="B67" location="Nota" display="Ver Nota Informativ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2"/>
  <sheetViews>
    <sheetView showGridLines="0" workbookViewId="0">
      <selection sqref="A1:XFD1048576"/>
    </sheetView>
  </sheetViews>
  <sheetFormatPr baseColWidth="10" defaultRowHeight="15" outlineLevelRow="2" x14ac:dyDescent="0.25"/>
  <cols>
    <col min="1" max="1" width="8" style="1" customWidth="1"/>
    <col min="2" max="2" width="50.28515625" style="2" customWidth="1"/>
    <col min="3" max="3" width="20.85546875" style="2" customWidth="1"/>
    <col min="4" max="4" width="17.28515625" style="2" customWidth="1"/>
    <col min="5" max="5" width="18.140625" style="2" customWidth="1"/>
    <col min="6" max="6" width="20.140625" style="2" customWidth="1"/>
    <col min="7" max="9" width="17.28515625" style="2" customWidth="1"/>
    <col min="10" max="10" width="17.7109375" style="3" customWidth="1"/>
    <col min="11" max="11" width="15.140625" style="3" customWidth="1"/>
    <col min="12" max="16384" width="11.42578125" style="3"/>
  </cols>
  <sheetData>
    <row r="1" spans="1:9" x14ac:dyDescent="0.25">
      <c r="B1" s="2" t="s">
        <v>106</v>
      </c>
    </row>
    <row r="2" spans="1:9" ht="15.75" thickBot="1" x14ac:dyDescent="0.3">
      <c r="A2" s="4" t="s">
        <v>1</v>
      </c>
      <c r="B2" s="5"/>
      <c r="C2" s="5"/>
      <c r="D2" s="5"/>
      <c r="E2" s="5"/>
      <c r="F2" s="5"/>
      <c r="G2" s="5"/>
      <c r="H2" s="5"/>
      <c r="I2" s="5"/>
    </row>
    <row r="3" spans="1:9" ht="18.75" customHeight="1" thickTop="1" x14ac:dyDescent="0.25">
      <c r="A3" s="6"/>
      <c r="B3" s="7" t="s">
        <v>2</v>
      </c>
      <c r="C3" s="99" t="s">
        <v>3</v>
      </c>
      <c r="D3" s="100"/>
      <c r="E3" s="8"/>
      <c r="F3" s="103"/>
      <c r="G3" s="103"/>
      <c r="H3" s="8"/>
      <c r="I3" s="8"/>
    </row>
    <row r="4" spans="1:9" ht="21" customHeight="1" x14ac:dyDescent="0.25">
      <c r="A4" s="10"/>
      <c r="B4" s="11" t="s">
        <v>4</v>
      </c>
      <c r="C4" s="101"/>
      <c r="D4" s="102"/>
      <c r="E4" s="8"/>
      <c r="F4" s="103"/>
      <c r="G4" s="103"/>
      <c r="H4" s="8"/>
      <c r="I4" s="8"/>
    </row>
    <row r="5" spans="1:9" s="15" customFormat="1" ht="39" customHeight="1" x14ac:dyDescent="0.25">
      <c r="A5" s="104" t="s">
        <v>5</v>
      </c>
      <c r="B5" s="106" t="s">
        <v>6</v>
      </c>
      <c r="C5" s="12" t="s">
        <v>7</v>
      </c>
      <c r="D5" s="13" t="s">
        <v>8</v>
      </c>
      <c r="E5" s="14"/>
      <c r="F5" s="14"/>
      <c r="G5" s="14"/>
      <c r="H5" s="14"/>
      <c r="I5" s="14"/>
    </row>
    <row r="6" spans="1:9" s="15" customFormat="1" x14ac:dyDescent="0.25">
      <c r="A6" s="105"/>
      <c r="B6" s="107"/>
      <c r="C6" s="12" t="s">
        <v>9</v>
      </c>
      <c r="D6" s="13" t="s">
        <v>9</v>
      </c>
      <c r="E6" s="14"/>
      <c r="F6" s="14"/>
      <c r="G6" s="14"/>
      <c r="H6" s="14"/>
      <c r="I6" s="14"/>
    </row>
    <row r="7" spans="1:9" x14ac:dyDescent="0.25">
      <c r="A7" s="16" t="s">
        <v>10</v>
      </c>
      <c r="B7" s="17" t="s">
        <v>11</v>
      </c>
      <c r="C7" s="18">
        <v>3753.8</v>
      </c>
      <c r="D7" s="19">
        <v>3622.64</v>
      </c>
      <c r="E7" s="20"/>
      <c r="F7" s="21"/>
      <c r="G7" s="21"/>
      <c r="H7" s="21"/>
      <c r="I7" s="21"/>
    </row>
    <row r="8" spans="1:9" x14ac:dyDescent="0.25">
      <c r="A8" s="16" t="s">
        <v>12</v>
      </c>
      <c r="B8" s="17" t="s">
        <v>13</v>
      </c>
      <c r="C8" s="18" t="s">
        <v>14</v>
      </c>
      <c r="D8" s="19" t="s">
        <v>14</v>
      </c>
      <c r="E8" s="20"/>
      <c r="F8" s="22"/>
      <c r="G8" s="22"/>
      <c r="H8" s="22"/>
      <c r="I8" s="22"/>
    </row>
    <row r="9" spans="1:9" x14ac:dyDescent="0.25">
      <c r="A9" s="16" t="s">
        <v>15</v>
      </c>
      <c r="B9" s="17" t="s">
        <v>16</v>
      </c>
      <c r="C9" s="23">
        <v>18.582266130890762</v>
      </c>
      <c r="D9" s="24">
        <v>18.582266130890762</v>
      </c>
      <c r="E9" s="20"/>
      <c r="F9" s="22"/>
      <c r="G9" s="22"/>
      <c r="H9" s="22"/>
      <c r="I9" s="22"/>
    </row>
    <row r="10" spans="1:9" x14ac:dyDescent="0.25">
      <c r="A10" s="16" t="s">
        <v>17</v>
      </c>
      <c r="B10" s="17" t="s">
        <v>18</v>
      </c>
      <c r="C10" s="23">
        <v>65.472307442355259</v>
      </c>
      <c r="D10" s="24">
        <v>65.472307442355259</v>
      </c>
      <c r="E10" s="20"/>
      <c r="F10" s="22"/>
      <c r="G10" s="22"/>
      <c r="H10" s="22"/>
      <c r="I10" s="22"/>
    </row>
    <row r="11" spans="1:9" x14ac:dyDescent="0.25">
      <c r="A11" s="16" t="s">
        <v>19</v>
      </c>
      <c r="B11" s="17" t="s">
        <v>20</v>
      </c>
      <c r="C11" s="23">
        <v>3.9253300000000007</v>
      </c>
      <c r="D11" s="24">
        <v>3.9253300000000007</v>
      </c>
      <c r="E11" s="20"/>
      <c r="F11" s="22"/>
      <c r="G11" s="22"/>
      <c r="H11" s="22"/>
      <c r="I11" s="22"/>
    </row>
    <row r="12" spans="1:9" x14ac:dyDescent="0.25">
      <c r="A12" s="25" t="s">
        <v>21</v>
      </c>
      <c r="B12" s="26" t="s">
        <v>22</v>
      </c>
      <c r="C12" s="27">
        <v>3841.779903573246</v>
      </c>
      <c r="D12" s="28">
        <v>3710.6199035732461</v>
      </c>
      <c r="E12" s="20"/>
      <c r="F12" s="22"/>
      <c r="G12" s="22"/>
      <c r="H12" s="22"/>
      <c r="I12" s="22"/>
    </row>
    <row r="13" spans="1:9" x14ac:dyDescent="0.25">
      <c r="A13" s="16" t="s">
        <v>23</v>
      </c>
      <c r="B13" s="17" t="s">
        <v>24</v>
      </c>
      <c r="C13" s="29" t="s">
        <v>25</v>
      </c>
      <c r="D13" s="24" t="s">
        <v>25</v>
      </c>
      <c r="E13" s="20"/>
      <c r="F13" s="22"/>
      <c r="G13" s="22"/>
      <c r="H13" s="22"/>
      <c r="I13" s="22"/>
    </row>
    <row r="14" spans="1:9" x14ac:dyDescent="0.25">
      <c r="A14" s="16" t="s">
        <v>26</v>
      </c>
      <c r="B14" s="17" t="s">
        <v>27</v>
      </c>
      <c r="C14" s="23" t="s">
        <v>28</v>
      </c>
      <c r="D14" s="24" t="s">
        <v>28</v>
      </c>
      <c r="E14" s="20"/>
      <c r="F14" s="22"/>
      <c r="G14" s="22"/>
      <c r="H14" s="22"/>
      <c r="I14" s="22"/>
    </row>
    <row r="15" spans="1:9" x14ac:dyDescent="0.25">
      <c r="A15" s="25" t="s">
        <v>29</v>
      </c>
      <c r="B15" s="26" t="s">
        <v>30</v>
      </c>
      <c r="C15" s="27">
        <v>3841.779903573246</v>
      </c>
      <c r="D15" s="28">
        <v>3710.6199035732461</v>
      </c>
      <c r="E15" s="20"/>
      <c r="F15" s="30"/>
      <c r="G15" s="22"/>
      <c r="H15" s="22"/>
      <c r="I15" s="22"/>
    </row>
    <row r="16" spans="1:9" x14ac:dyDescent="0.25">
      <c r="A16" s="16" t="s">
        <v>31</v>
      </c>
      <c r="B16" s="17" t="s">
        <v>32</v>
      </c>
      <c r="C16" s="29" t="s">
        <v>25</v>
      </c>
      <c r="D16" s="24" t="s">
        <v>25</v>
      </c>
      <c r="E16" s="20"/>
      <c r="F16" s="22"/>
      <c r="G16" s="22"/>
      <c r="H16" s="22"/>
      <c r="I16" s="22"/>
    </row>
    <row r="17" spans="1:11" x14ac:dyDescent="0.25">
      <c r="A17" s="16" t="s">
        <v>33</v>
      </c>
      <c r="B17" s="17" t="s">
        <v>34</v>
      </c>
      <c r="C17" s="18" t="s">
        <v>35</v>
      </c>
      <c r="D17" s="24" t="s">
        <v>36</v>
      </c>
      <c r="E17" s="20"/>
      <c r="F17" s="22"/>
      <c r="G17" s="22"/>
      <c r="H17" s="22"/>
      <c r="I17" s="22"/>
    </row>
    <row r="18" spans="1:11" x14ac:dyDescent="0.25">
      <c r="A18" s="16" t="s">
        <v>37</v>
      </c>
      <c r="B18" s="17" t="s">
        <v>38</v>
      </c>
      <c r="C18" s="18" t="s">
        <v>39</v>
      </c>
      <c r="D18" s="24" t="s">
        <v>39</v>
      </c>
      <c r="E18" s="20"/>
      <c r="F18" s="22"/>
      <c r="G18" s="22"/>
      <c r="H18" s="22"/>
      <c r="I18" s="22"/>
    </row>
    <row r="19" spans="1:11" ht="27" customHeight="1" thickBot="1" x14ac:dyDescent="0.3">
      <c r="A19" s="31" t="s">
        <v>40</v>
      </c>
      <c r="B19" s="32" t="s">
        <v>41</v>
      </c>
      <c r="C19" s="33"/>
      <c r="D19" s="34"/>
      <c r="E19" s="20"/>
      <c r="F19" s="22"/>
      <c r="G19" s="22"/>
      <c r="H19" s="22"/>
      <c r="I19" s="22"/>
    </row>
    <row r="20" spans="1:11" ht="15.75" thickTop="1" x14ac:dyDescent="0.25">
      <c r="A20" s="35"/>
      <c r="B20" s="36"/>
      <c r="C20" s="37"/>
      <c r="D20" s="37"/>
      <c r="E20" s="37"/>
      <c r="F20" s="37"/>
      <c r="G20" s="37"/>
      <c r="H20" s="37"/>
      <c r="I20" s="37"/>
    </row>
    <row r="21" spans="1:11" ht="15" customHeight="1" x14ac:dyDescent="0.25">
      <c r="A21" s="38"/>
      <c r="B21" s="39" t="s">
        <v>42</v>
      </c>
      <c r="C21" s="40"/>
      <c r="D21" s="40"/>
      <c r="E21" s="40"/>
      <c r="F21" s="40"/>
      <c r="G21" s="40"/>
      <c r="H21" s="40"/>
      <c r="I21" s="40"/>
    </row>
    <row r="22" spans="1:11" ht="15" customHeight="1" x14ac:dyDescent="0.25">
      <c r="A22" s="41" t="s">
        <v>43</v>
      </c>
      <c r="B22" s="98" t="s">
        <v>44</v>
      </c>
      <c r="C22" s="98"/>
      <c r="D22" s="98"/>
      <c r="E22" s="98"/>
      <c r="F22" s="98"/>
      <c r="G22" s="98"/>
      <c r="H22" s="42"/>
      <c r="I22" s="42"/>
    </row>
    <row r="23" spans="1:11" ht="15" customHeight="1" x14ac:dyDescent="0.25">
      <c r="A23" s="41" t="s">
        <v>14</v>
      </c>
      <c r="B23" s="98" t="s">
        <v>45</v>
      </c>
      <c r="C23" s="98"/>
      <c r="D23" s="98"/>
      <c r="E23" s="98"/>
      <c r="F23" s="98"/>
      <c r="G23" s="98"/>
      <c r="H23" s="42"/>
      <c r="I23" s="42"/>
    </row>
    <row r="24" spans="1:11" ht="15" customHeight="1" x14ac:dyDescent="0.25">
      <c r="A24" s="41"/>
      <c r="B24" s="98" t="s">
        <v>46</v>
      </c>
      <c r="C24" s="98"/>
      <c r="D24" s="98"/>
      <c r="E24" s="98"/>
      <c r="F24" s="98"/>
      <c r="G24" s="98"/>
      <c r="H24" s="42"/>
      <c r="I24" s="42"/>
    </row>
    <row r="25" spans="1:11" x14ac:dyDescent="0.25">
      <c r="A25" s="41" t="s">
        <v>28</v>
      </c>
      <c r="B25" s="98" t="s">
        <v>47</v>
      </c>
      <c r="C25" s="98"/>
      <c r="D25" s="98"/>
      <c r="E25" s="98"/>
      <c r="F25" s="98"/>
      <c r="G25" s="98"/>
      <c r="H25" s="42"/>
      <c r="I25" s="42"/>
    </row>
    <row r="26" spans="1:11" ht="32.25" customHeight="1" x14ac:dyDescent="0.25">
      <c r="A26" s="41" t="s">
        <v>35</v>
      </c>
      <c r="B26" s="98" t="s">
        <v>48</v>
      </c>
      <c r="C26" s="98"/>
      <c r="D26" s="98"/>
      <c r="E26" s="98"/>
      <c r="F26" s="98"/>
      <c r="G26" s="98"/>
      <c r="H26" s="42"/>
      <c r="I26" s="42"/>
    </row>
    <row r="27" spans="1:11" x14ac:dyDescent="0.25">
      <c r="A27" s="38" t="s">
        <v>39</v>
      </c>
      <c r="B27" s="98" t="s">
        <v>49</v>
      </c>
      <c r="C27" s="98"/>
      <c r="D27" s="98"/>
      <c r="E27" s="98"/>
      <c r="F27" s="98"/>
      <c r="G27" s="98"/>
      <c r="H27" s="42"/>
      <c r="I27" s="42"/>
    </row>
    <row r="28" spans="1:11" x14ac:dyDescent="0.25">
      <c r="A28" s="38"/>
      <c r="B28" s="98" t="s">
        <v>50</v>
      </c>
      <c r="C28" s="98"/>
      <c r="D28" s="98"/>
      <c r="E28" s="98"/>
      <c r="F28" s="98"/>
      <c r="G28" s="98"/>
      <c r="H28" s="42"/>
      <c r="I28" s="42"/>
    </row>
    <row r="29" spans="1:11" x14ac:dyDescent="0.25">
      <c r="A29" s="38" t="s">
        <v>25</v>
      </c>
      <c r="B29" s="98" t="s">
        <v>51</v>
      </c>
      <c r="C29" s="98"/>
      <c r="D29" s="98"/>
      <c r="E29" s="98"/>
      <c r="F29" s="98"/>
      <c r="G29" s="98"/>
      <c r="H29" s="98"/>
      <c r="I29" s="98"/>
      <c r="J29" s="98"/>
      <c r="K29" s="98"/>
    </row>
    <row r="30" spans="1:11" x14ac:dyDescent="0.25">
      <c r="A30" s="38"/>
      <c r="B30" s="43"/>
      <c r="C30" s="43"/>
      <c r="D30" s="43"/>
      <c r="E30" s="43"/>
      <c r="F30" s="43"/>
      <c r="G30" s="43"/>
      <c r="H30" s="43"/>
      <c r="I30" s="43"/>
    </row>
    <row r="31" spans="1:11" ht="18.75" hidden="1" customHeight="1" outlineLevel="1" x14ac:dyDescent="0.25">
      <c r="A31" s="6"/>
      <c r="B31" s="7" t="s">
        <v>52</v>
      </c>
      <c r="C31" s="108" t="s">
        <v>3</v>
      </c>
      <c r="D31" s="109"/>
      <c r="E31" s="109"/>
      <c r="F31" s="110"/>
      <c r="G31" s="108" t="s">
        <v>53</v>
      </c>
      <c r="H31" s="109"/>
      <c r="I31" s="109"/>
      <c r="J31" s="109"/>
      <c r="K31" s="109"/>
    </row>
    <row r="32" spans="1:11" ht="24.75" hidden="1" customHeight="1" outlineLevel="1" x14ac:dyDescent="0.25">
      <c r="A32" s="44"/>
      <c r="B32" s="45" t="s">
        <v>54</v>
      </c>
      <c r="C32" s="108"/>
      <c r="D32" s="109"/>
      <c r="E32" s="109"/>
      <c r="F32" s="110"/>
      <c r="G32" s="108"/>
      <c r="H32" s="109"/>
      <c r="I32" s="109"/>
      <c r="J32" s="109"/>
      <c r="K32" s="109"/>
    </row>
    <row r="33" spans="1:11" ht="29.25" hidden="1" customHeight="1" outlineLevel="1" x14ac:dyDescent="0.25">
      <c r="A33" s="10"/>
      <c r="B33" s="11" t="s">
        <v>55</v>
      </c>
      <c r="C33" s="111"/>
      <c r="D33" s="112"/>
      <c r="E33" s="112"/>
      <c r="F33" s="113"/>
      <c r="G33" s="111"/>
      <c r="H33" s="112"/>
      <c r="I33" s="112"/>
      <c r="J33" s="112"/>
      <c r="K33" s="112"/>
    </row>
    <row r="34" spans="1:11" s="15" customFormat="1" hidden="1" outlineLevel="1" x14ac:dyDescent="0.25">
      <c r="A34" s="104" t="s">
        <v>5</v>
      </c>
      <c r="B34" s="106" t="s">
        <v>6</v>
      </c>
      <c r="C34" s="12" t="s">
        <v>56</v>
      </c>
      <c r="D34" s="12" t="s">
        <v>56</v>
      </c>
      <c r="E34" s="46"/>
      <c r="F34" s="47" t="s">
        <v>57</v>
      </c>
      <c r="G34" s="48" t="s">
        <v>56</v>
      </c>
      <c r="H34" s="48"/>
      <c r="I34" s="48"/>
      <c r="J34" s="48" t="s">
        <v>56</v>
      </c>
      <c r="K34" s="13" t="s">
        <v>57</v>
      </c>
    </row>
    <row r="35" spans="1:11" s="15" customFormat="1" hidden="1" outlineLevel="1" x14ac:dyDescent="0.25">
      <c r="A35" s="104"/>
      <c r="B35" s="106"/>
      <c r="C35" s="13"/>
      <c r="D35" s="49">
        <v>0.08</v>
      </c>
      <c r="E35" s="50"/>
      <c r="F35" s="51">
        <v>0.1</v>
      </c>
      <c r="G35" s="51"/>
      <c r="H35" s="51"/>
      <c r="I35" s="51"/>
      <c r="J35" s="49">
        <v>0.08</v>
      </c>
      <c r="K35" s="52">
        <v>0.1</v>
      </c>
    </row>
    <row r="36" spans="1:11" s="15" customFormat="1" hidden="1" outlineLevel="1" x14ac:dyDescent="0.25">
      <c r="A36" s="105"/>
      <c r="B36" s="107"/>
      <c r="C36" s="12" t="s">
        <v>9</v>
      </c>
      <c r="D36" s="12" t="s">
        <v>9</v>
      </c>
      <c r="E36" s="46"/>
      <c r="F36" s="47" t="s">
        <v>9</v>
      </c>
      <c r="G36" s="48" t="s">
        <v>9</v>
      </c>
      <c r="H36" s="48"/>
      <c r="I36" s="48"/>
      <c r="J36" s="48" t="s">
        <v>9</v>
      </c>
      <c r="K36" s="13" t="s">
        <v>9</v>
      </c>
    </row>
    <row r="37" spans="1:11" hidden="1" outlineLevel="1" x14ac:dyDescent="0.25">
      <c r="A37" s="16" t="s">
        <v>10</v>
      </c>
      <c r="B37" s="17" t="s">
        <v>11</v>
      </c>
      <c r="C37" s="27">
        <v>3421.93</v>
      </c>
      <c r="D37" s="27">
        <v>3765.66</v>
      </c>
      <c r="E37" s="53"/>
      <c r="F37" s="54">
        <v>4509.76</v>
      </c>
      <c r="G37" s="55">
        <v>3421.93</v>
      </c>
      <c r="H37" s="23"/>
      <c r="I37" s="23"/>
      <c r="J37" s="18">
        <v>3765.66</v>
      </c>
      <c r="K37" s="19">
        <v>4509.76</v>
      </c>
    </row>
    <row r="38" spans="1:11" hidden="1" outlineLevel="1" x14ac:dyDescent="0.25">
      <c r="A38" s="16" t="s">
        <v>58</v>
      </c>
      <c r="B38" s="56" t="s">
        <v>59</v>
      </c>
      <c r="C38" s="57" t="s">
        <v>60</v>
      </c>
      <c r="D38" s="29" t="s">
        <v>60</v>
      </c>
      <c r="E38" s="58"/>
      <c r="F38" s="59" t="s">
        <v>60</v>
      </c>
      <c r="G38" s="55">
        <v>1213.5675225081191</v>
      </c>
      <c r="H38" s="23"/>
      <c r="I38" s="23"/>
      <c r="J38" s="29">
        <v>1116.4821207074697</v>
      </c>
      <c r="K38" s="24">
        <v>1092.21</v>
      </c>
    </row>
    <row r="39" spans="1:11" hidden="1" outlineLevel="1" x14ac:dyDescent="0.25">
      <c r="A39" s="16" t="s">
        <v>61</v>
      </c>
      <c r="B39" s="56" t="s">
        <v>62</v>
      </c>
      <c r="C39" s="57" t="s">
        <v>28</v>
      </c>
      <c r="D39" s="18" t="s">
        <v>28</v>
      </c>
      <c r="E39" s="60"/>
      <c r="F39" s="59" t="s">
        <v>28</v>
      </c>
      <c r="G39" s="55" t="s">
        <v>28</v>
      </c>
      <c r="H39" s="23"/>
      <c r="I39" s="23"/>
      <c r="J39" s="18" t="s">
        <v>28</v>
      </c>
      <c r="K39" s="24" t="s">
        <v>28</v>
      </c>
    </row>
    <row r="40" spans="1:11" hidden="1" outlineLevel="1" x14ac:dyDescent="0.25">
      <c r="A40" s="16" t="s">
        <v>63</v>
      </c>
      <c r="B40" s="56" t="s">
        <v>64</v>
      </c>
      <c r="C40" s="57" t="s">
        <v>65</v>
      </c>
      <c r="D40" s="18" t="s">
        <v>65</v>
      </c>
      <c r="E40" s="60"/>
      <c r="F40" s="24" t="s">
        <v>66</v>
      </c>
      <c r="G40" s="23" t="s">
        <v>66</v>
      </c>
      <c r="H40" s="23"/>
      <c r="I40" s="23"/>
      <c r="J40" s="18" t="s">
        <v>66</v>
      </c>
      <c r="K40" s="24" t="s">
        <v>66</v>
      </c>
    </row>
    <row r="41" spans="1:11" hidden="1" outlineLevel="1" x14ac:dyDescent="0.25">
      <c r="A41" s="16" t="s">
        <v>15</v>
      </c>
      <c r="B41" s="17" t="s">
        <v>16</v>
      </c>
      <c r="C41" s="61">
        <v>18.582266130890762</v>
      </c>
      <c r="D41" s="23">
        <v>18.582266130890762</v>
      </c>
      <c r="E41" s="62"/>
      <c r="F41" s="59">
        <v>18.582266130890762</v>
      </c>
      <c r="G41" s="55">
        <v>18.582266130890762</v>
      </c>
      <c r="H41" s="23"/>
      <c r="I41" s="23"/>
      <c r="J41" s="23">
        <v>18.582266130890762</v>
      </c>
      <c r="K41" s="24">
        <v>18.582266130890762</v>
      </c>
    </row>
    <row r="42" spans="1:11" hidden="1" outlineLevel="1" x14ac:dyDescent="0.25">
      <c r="A42" s="16" t="s">
        <v>17</v>
      </c>
      <c r="B42" s="17" t="s">
        <v>18</v>
      </c>
      <c r="C42" s="61">
        <v>65.472307442355259</v>
      </c>
      <c r="D42" s="18">
        <v>65.472307442355259</v>
      </c>
      <c r="E42" s="60"/>
      <c r="F42" s="63">
        <v>65.472307442355259</v>
      </c>
      <c r="G42" s="64">
        <v>65.472307442355259</v>
      </c>
      <c r="H42" s="18"/>
      <c r="I42" s="18"/>
      <c r="J42" s="18">
        <v>65.472307442355259</v>
      </c>
      <c r="K42" s="19">
        <v>65.472307442355259</v>
      </c>
    </row>
    <row r="43" spans="1:11" hidden="1" outlineLevel="1" x14ac:dyDescent="0.25">
      <c r="A43" s="16" t="s">
        <v>19</v>
      </c>
      <c r="B43" s="17" t="s">
        <v>20</v>
      </c>
      <c r="C43" s="61">
        <v>11.160667999999999</v>
      </c>
      <c r="D43" s="18">
        <v>11.160667999999999</v>
      </c>
      <c r="E43" s="60"/>
      <c r="F43" s="63">
        <v>11.160667999999999</v>
      </c>
      <c r="G43" s="64">
        <v>11.160667999999999</v>
      </c>
      <c r="H43" s="18"/>
      <c r="I43" s="18"/>
      <c r="J43" s="18">
        <v>11.160667999999999</v>
      </c>
      <c r="K43" s="19">
        <v>11.160667999999999</v>
      </c>
    </row>
    <row r="44" spans="1:11" hidden="1" outlineLevel="1" x14ac:dyDescent="0.25">
      <c r="A44" s="16"/>
      <c r="B44" s="17" t="s">
        <v>67</v>
      </c>
      <c r="C44" s="61">
        <v>71.510000000000005</v>
      </c>
      <c r="D44" s="29">
        <v>71.510000000000005</v>
      </c>
      <c r="E44" s="58"/>
      <c r="F44" s="59">
        <v>71.510000000000005</v>
      </c>
      <c r="G44" s="55">
        <v>71.510000000000005</v>
      </c>
      <c r="H44" s="23"/>
      <c r="I44" s="23"/>
      <c r="J44" s="29">
        <v>71.510000000000005</v>
      </c>
      <c r="K44" s="24">
        <v>71.510000000000005</v>
      </c>
    </row>
    <row r="45" spans="1:11" hidden="1" outlineLevel="1" x14ac:dyDescent="0.25">
      <c r="A45" s="25" t="s">
        <v>21</v>
      </c>
      <c r="B45" s="26" t="s">
        <v>22</v>
      </c>
      <c r="C45" s="65">
        <v>3588.6552415732463</v>
      </c>
      <c r="D45" s="27">
        <v>3932.3852415732458</v>
      </c>
      <c r="E45" s="53"/>
      <c r="F45" s="54">
        <v>4676.4852415732475</v>
      </c>
      <c r="G45" s="66">
        <v>4802.2227640813662</v>
      </c>
      <c r="H45" s="27"/>
      <c r="I45" s="27"/>
      <c r="J45" s="27">
        <v>5048.8673622807164</v>
      </c>
      <c r="K45" s="28">
        <v>5768.6952415732476</v>
      </c>
    </row>
    <row r="46" spans="1:11" hidden="1" outlineLevel="1" x14ac:dyDescent="0.25">
      <c r="A46" s="16" t="s">
        <v>23</v>
      </c>
      <c r="B46" s="17" t="s">
        <v>24</v>
      </c>
      <c r="C46" s="62" t="s">
        <v>43</v>
      </c>
      <c r="D46" s="29" t="s">
        <v>43</v>
      </c>
      <c r="E46" s="58"/>
      <c r="F46" s="59" t="s">
        <v>43</v>
      </c>
      <c r="G46" s="55" t="s">
        <v>43</v>
      </c>
      <c r="H46" s="23"/>
      <c r="I46" s="23"/>
      <c r="J46" s="29" t="s">
        <v>43</v>
      </c>
      <c r="K46" s="24" t="s">
        <v>43</v>
      </c>
    </row>
    <row r="47" spans="1:11" hidden="1" outlineLevel="1" x14ac:dyDescent="0.25">
      <c r="A47" s="16" t="s">
        <v>68</v>
      </c>
      <c r="B47" s="17" t="s">
        <v>69</v>
      </c>
      <c r="C47" s="62" t="s">
        <v>14</v>
      </c>
      <c r="D47" s="18" t="s">
        <v>14</v>
      </c>
      <c r="E47" s="60"/>
      <c r="F47" s="63" t="s">
        <v>14</v>
      </c>
      <c r="G47" s="64" t="s">
        <v>14</v>
      </c>
      <c r="H47" s="18"/>
      <c r="I47" s="18"/>
      <c r="J47" s="18" t="s">
        <v>14</v>
      </c>
      <c r="K47" s="19" t="s">
        <v>14</v>
      </c>
    </row>
    <row r="48" spans="1:11" hidden="1" outlineLevel="1" x14ac:dyDescent="0.25">
      <c r="A48" s="16" t="s">
        <v>70</v>
      </c>
      <c r="B48" s="17" t="s">
        <v>71</v>
      </c>
      <c r="C48" s="62" t="s">
        <v>35</v>
      </c>
      <c r="D48" s="23" t="s">
        <v>35</v>
      </c>
      <c r="E48" s="62"/>
      <c r="F48" s="59" t="s">
        <v>35</v>
      </c>
      <c r="G48" s="55" t="s">
        <v>35</v>
      </c>
      <c r="H48" s="23"/>
      <c r="I48" s="23"/>
      <c r="J48" s="23" t="s">
        <v>35</v>
      </c>
      <c r="K48" s="24" t="s">
        <v>35</v>
      </c>
    </row>
    <row r="49" spans="1:11" hidden="1" outlineLevel="1" x14ac:dyDescent="0.25">
      <c r="A49" s="25" t="s">
        <v>72</v>
      </c>
      <c r="B49" s="26" t="s">
        <v>30</v>
      </c>
      <c r="C49" s="65">
        <v>3588.6552415732463</v>
      </c>
      <c r="D49" s="27">
        <v>3932.3852415732458</v>
      </c>
      <c r="E49" s="53"/>
      <c r="F49" s="54">
        <v>4676.4852415732475</v>
      </c>
      <c r="G49" s="66">
        <v>4802.2227640813662</v>
      </c>
      <c r="H49" s="27"/>
      <c r="I49" s="27"/>
      <c r="J49" s="27">
        <v>5048.8673622807164</v>
      </c>
      <c r="K49" s="28">
        <v>5768.6952415732476</v>
      </c>
    </row>
    <row r="50" spans="1:11" hidden="1" outlineLevel="1" x14ac:dyDescent="0.25">
      <c r="A50" s="16" t="s">
        <v>31</v>
      </c>
      <c r="B50" s="17" t="s">
        <v>32</v>
      </c>
      <c r="C50" s="62" t="s">
        <v>73</v>
      </c>
      <c r="D50" s="18" t="s">
        <v>73</v>
      </c>
      <c r="E50" s="60"/>
      <c r="F50" s="59" t="s">
        <v>73</v>
      </c>
      <c r="G50" s="55" t="s">
        <v>73</v>
      </c>
      <c r="H50" s="23"/>
      <c r="I50" s="23"/>
      <c r="J50" s="18" t="s">
        <v>73</v>
      </c>
      <c r="K50" s="24" t="s">
        <v>73</v>
      </c>
    </row>
    <row r="51" spans="1:11" hidden="1" outlineLevel="1" x14ac:dyDescent="0.25">
      <c r="A51" s="16" t="s">
        <v>33</v>
      </c>
      <c r="B51" s="17" t="s">
        <v>34</v>
      </c>
      <c r="C51" s="62" t="s">
        <v>39</v>
      </c>
      <c r="D51" s="18" t="s">
        <v>39</v>
      </c>
      <c r="E51" s="60"/>
      <c r="F51" s="59" t="s">
        <v>74</v>
      </c>
      <c r="G51" s="64" t="s">
        <v>39</v>
      </c>
      <c r="H51" s="18"/>
      <c r="I51" s="18"/>
      <c r="J51" s="18" t="s">
        <v>39</v>
      </c>
      <c r="K51" s="24" t="s">
        <v>74</v>
      </c>
    </row>
    <row r="52" spans="1:11" hidden="1" outlineLevel="1" x14ac:dyDescent="0.25">
      <c r="A52" s="16" t="s">
        <v>37</v>
      </c>
      <c r="B52" s="17" t="s">
        <v>38</v>
      </c>
      <c r="C52" s="62" t="s">
        <v>75</v>
      </c>
      <c r="D52" s="18" t="s">
        <v>75</v>
      </c>
      <c r="E52" s="60"/>
      <c r="F52" s="63" t="s">
        <v>75</v>
      </c>
      <c r="G52" s="64" t="s">
        <v>75</v>
      </c>
      <c r="H52" s="18"/>
      <c r="I52" s="18"/>
      <c r="J52" s="18" t="s">
        <v>75</v>
      </c>
      <c r="K52" s="19" t="s">
        <v>75</v>
      </c>
    </row>
    <row r="53" spans="1:11" ht="27.75" hidden="1" customHeight="1" outlineLevel="1" x14ac:dyDescent="0.25">
      <c r="A53" s="31" t="s">
        <v>40</v>
      </c>
      <c r="B53" s="32" t="s">
        <v>41</v>
      </c>
      <c r="C53" s="67"/>
      <c r="D53" s="33"/>
      <c r="E53" s="68"/>
      <c r="F53" s="69"/>
      <c r="G53" s="70"/>
      <c r="H53" s="33"/>
      <c r="I53" s="33"/>
      <c r="J53" s="33"/>
      <c r="K53" s="34"/>
    </row>
    <row r="54" spans="1:11" hidden="1" outlineLevel="1" x14ac:dyDescent="0.25">
      <c r="A54" s="35"/>
      <c r="B54" s="36"/>
      <c r="C54" s="37"/>
      <c r="D54" s="37"/>
      <c r="E54" s="37"/>
      <c r="F54" s="37"/>
      <c r="G54" s="37"/>
      <c r="H54" s="37"/>
      <c r="I54" s="37"/>
    </row>
    <row r="55" spans="1:11" ht="15" hidden="1" customHeight="1" outlineLevel="1" x14ac:dyDescent="0.25">
      <c r="A55" s="38"/>
      <c r="B55" s="114"/>
      <c r="C55" s="114"/>
      <c r="D55" s="114"/>
      <c r="E55" s="114"/>
      <c r="F55" s="114"/>
      <c r="G55" s="114"/>
      <c r="H55" s="43"/>
      <c r="I55" s="43"/>
    </row>
    <row r="56" spans="1:11" hidden="1" outlineLevel="1" x14ac:dyDescent="0.25">
      <c r="A56" s="38"/>
      <c r="B56" s="98" t="s">
        <v>76</v>
      </c>
      <c r="C56" s="98"/>
      <c r="D56" s="98"/>
      <c r="E56" s="98"/>
      <c r="F56" s="98"/>
      <c r="G56" s="98"/>
      <c r="H56" s="42"/>
      <c r="I56" s="42"/>
      <c r="J56" s="72"/>
      <c r="K56" s="72"/>
    </row>
    <row r="57" spans="1:11" ht="15" hidden="1" customHeight="1" outlineLevel="1" x14ac:dyDescent="0.25">
      <c r="A57" s="73">
        <v>1</v>
      </c>
      <c r="B57" s="98" t="s">
        <v>44</v>
      </c>
      <c r="C57" s="98"/>
      <c r="D57" s="98"/>
      <c r="E57" s="98"/>
      <c r="F57" s="98"/>
      <c r="G57" s="98"/>
      <c r="H57" s="42"/>
      <c r="I57" s="42"/>
      <c r="J57" s="72"/>
      <c r="K57" s="72"/>
    </row>
    <row r="58" spans="1:11" ht="15" hidden="1" customHeight="1" outlineLevel="1" x14ac:dyDescent="0.25">
      <c r="A58" s="38" t="s">
        <v>43</v>
      </c>
      <c r="B58" s="98" t="s">
        <v>77</v>
      </c>
      <c r="C58" s="98"/>
      <c r="D58" s="98"/>
      <c r="E58" s="98"/>
      <c r="F58" s="98"/>
      <c r="G58" s="98"/>
      <c r="H58" s="98"/>
      <c r="I58" s="98"/>
      <c r="J58" s="98"/>
      <c r="K58" s="98"/>
    </row>
    <row r="59" spans="1:11" hidden="1" outlineLevel="1" x14ac:dyDescent="0.25">
      <c r="A59" s="41" t="s">
        <v>14</v>
      </c>
      <c r="B59" s="98" t="s">
        <v>78</v>
      </c>
      <c r="C59" s="98"/>
      <c r="D59" s="98"/>
      <c r="E59" s="98"/>
      <c r="F59" s="98"/>
      <c r="G59" s="98"/>
      <c r="H59" s="42"/>
      <c r="I59" s="42"/>
      <c r="J59" s="72"/>
      <c r="K59" s="72"/>
    </row>
    <row r="60" spans="1:11" hidden="1" outlineLevel="1" x14ac:dyDescent="0.25">
      <c r="A60" s="41" t="s">
        <v>28</v>
      </c>
      <c r="B60" s="42" t="s">
        <v>79</v>
      </c>
      <c r="C60" s="42"/>
      <c r="D60" s="42"/>
      <c r="E60" s="42"/>
      <c r="F60" s="42"/>
      <c r="G60" s="42"/>
      <c r="H60" s="42"/>
      <c r="I60" s="42"/>
      <c r="J60" s="72"/>
      <c r="K60" s="72"/>
    </row>
    <row r="61" spans="1:11" ht="15" hidden="1" customHeight="1" outlineLevel="1" x14ac:dyDescent="0.25">
      <c r="A61" s="41" t="s">
        <v>35</v>
      </c>
      <c r="B61" s="98" t="s">
        <v>80</v>
      </c>
      <c r="C61" s="98"/>
      <c r="D61" s="98"/>
      <c r="E61" s="98"/>
      <c r="F61" s="98"/>
      <c r="G61" s="42"/>
      <c r="H61" s="42"/>
      <c r="I61" s="42"/>
      <c r="J61" s="72"/>
      <c r="K61" s="72"/>
    </row>
    <row r="62" spans="1:11" ht="27.75" hidden="1" customHeight="1" outlineLevel="1" x14ac:dyDescent="0.25">
      <c r="A62" s="38" t="s">
        <v>39</v>
      </c>
      <c r="B62" s="98" t="s">
        <v>48</v>
      </c>
      <c r="C62" s="98"/>
      <c r="D62" s="98"/>
      <c r="E62" s="98"/>
      <c r="F62" s="98"/>
      <c r="G62" s="98"/>
      <c r="H62" s="42"/>
      <c r="I62" s="42"/>
      <c r="J62" s="72"/>
      <c r="K62" s="72"/>
    </row>
    <row r="63" spans="1:11" ht="25.5" hidden="1" customHeight="1" outlineLevel="1" x14ac:dyDescent="0.25">
      <c r="A63" s="38" t="s">
        <v>75</v>
      </c>
      <c r="B63" s="98" t="s">
        <v>81</v>
      </c>
      <c r="C63" s="98"/>
      <c r="D63" s="98"/>
      <c r="E63" s="98"/>
      <c r="F63" s="98"/>
      <c r="G63" s="98"/>
      <c r="H63" s="42"/>
      <c r="I63" s="42"/>
      <c r="J63" s="72"/>
      <c r="K63" s="72"/>
    </row>
    <row r="64" spans="1:11" ht="25.5" hidden="1" customHeight="1" outlineLevel="1" x14ac:dyDescent="0.25">
      <c r="A64" s="38" t="s">
        <v>66</v>
      </c>
      <c r="B64" s="98" t="s">
        <v>82</v>
      </c>
      <c r="C64" s="98"/>
      <c r="D64" s="98"/>
      <c r="E64" s="98"/>
      <c r="F64" s="98"/>
      <c r="G64" s="98"/>
      <c r="H64" s="42"/>
      <c r="I64" s="42"/>
      <c r="J64" s="72"/>
      <c r="K64" s="72"/>
    </row>
    <row r="65" spans="1:11" ht="25.5" hidden="1" customHeight="1" outlineLevel="1" x14ac:dyDescent="0.25">
      <c r="A65" s="38" t="s">
        <v>73</v>
      </c>
      <c r="B65" s="98" t="s">
        <v>83</v>
      </c>
      <c r="C65" s="98"/>
      <c r="D65" s="98"/>
      <c r="E65" s="98"/>
      <c r="F65" s="98"/>
      <c r="G65" s="98"/>
      <c r="H65" s="42"/>
      <c r="I65" s="42"/>
      <c r="J65" s="72"/>
      <c r="K65" s="72"/>
    </row>
    <row r="66" spans="1:11" hidden="1" outlineLevel="1" x14ac:dyDescent="0.25">
      <c r="B66" s="74" t="s">
        <v>84</v>
      </c>
      <c r="C66" s="75"/>
      <c r="D66" s="75"/>
      <c r="E66" s="75"/>
      <c r="F66" s="75"/>
      <c r="G66" s="75"/>
      <c r="H66" s="75"/>
      <c r="I66" s="75"/>
      <c r="J66" s="72"/>
      <c r="K66" s="72"/>
    </row>
    <row r="67" spans="1:11" ht="28.5" hidden="1" customHeight="1" outlineLevel="1" x14ac:dyDescent="0.25">
      <c r="B67" s="39" t="s">
        <v>42</v>
      </c>
    </row>
    <row r="68" spans="1:11" hidden="1" outlineLevel="1" x14ac:dyDescent="0.25">
      <c r="B68" s="76"/>
    </row>
    <row r="69" spans="1:11" hidden="1" outlineLevel="2" x14ac:dyDescent="0.25">
      <c r="A69" s="4"/>
      <c r="B69" s="115" t="s">
        <v>85</v>
      </c>
      <c r="C69" s="115"/>
      <c r="D69" s="115"/>
      <c r="E69" s="115"/>
      <c r="F69" s="115"/>
      <c r="G69" s="5"/>
      <c r="H69" s="5"/>
      <c r="I69" s="5"/>
    </row>
    <row r="70" spans="1:11" s="78" customFormat="1" hidden="1" outlineLevel="2" x14ac:dyDescent="0.25">
      <c r="A70" s="4"/>
      <c r="B70" s="77"/>
      <c r="C70" s="77"/>
      <c r="D70" s="77"/>
      <c r="E70" s="77"/>
      <c r="F70" s="77"/>
      <c r="G70" s="5"/>
      <c r="H70" s="5"/>
      <c r="I70" s="5"/>
    </row>
    <row r="71" spans="1:11" ht="15.75" hidden="1" outlineLevel="2" thickTop="1" x14ac:dyDescent="0.25">
      <c r="A71" s="6"/>
      <c r="B71" s="7" t="s">
        <v>52</v>
      </c>
      <c r="C71" s="99" t="s">
        <v>3</v>
      </c>
      <c r="D71" s="116"/>
      <c r="E71" s="79"/>
      <c r="F71" s="120" t="s">
        <v>86</v>
      </c>
      <c r="G71" s="100"/>
      <c r="H71" s="80"/>
      <c r="I71" s="80"/>
    </row>
    <row r="72" spans="1:11" hidden="1" outlineLevel="2" x14ac:dyDescent="0.25">
      <c r="A72" s="44"/>
      <c r="B72" s="45" t="s">
        <v>87</v>
      </c>
      <c r="C72" s="117"/>
      <c r="D72" s="118"/>
      <c r="E72" s="81"/>
      <c r="F72" s="121"/>
      <c r="G72" s="122"/>
      <c r="H72" s="80"/>
      <c r="I72" s="80"/>
    </row>
    <row r="73" spans="1:11" hidden="1" outlineLevel="2" x14ac:dyDescent="0.25">
      <c r="A73" s="10"/>
      <c r="B73" s="11" t="s">
        <v>88</v>
      </c>
      <c r="C73" s="101"/>
      <c r="D73" s="119"/>
      <c r="E73" s="82"/>
      <c r="F73" s="123"/>
      <c r="G73" s="102"/>
      <c r="H73" s="80"/>
      <c r="I73" s="80"/>
    </row>
    <row r="74" spans="1:11" hidden="1" outlineLevel="2" x14ac:dyDescent="0.25">
      <c r="A74" s="104" t="s">
        <v>5</v>
      </c>
      <c r="B74" s="106" t="s">
        <v>6</v>
      </c>
      <c r="C74" s="12" t="s">
        <v>56</v>
      </c>
      <c r="D74" s="47" t="s">
        <v>57</v>
      </c>
      <c r="E74" s="46"/>
      <c r="F74" s="48" t="s">
        <v>56</v>
      </c>
      <c r="G74" s="13" t="s">
        <v>57</v>
      </c>
      <c r="H74" s="83"/>
      <c r="I74" s="83"/>
    </row>
    <row r="75" spans="1:11" hidden="1" outlineLevel="2" x14ac:dyDescent="0.25">
      <c r="A75" s="104"/>
      <c r="B75" s="106"/>
      <c r="C75" s="49">
        <v>0.08</v>
      </c>
      <c r="D75" s="51">
        <v>0.1</v>
      </c>
      <c r="E75" s="51"/>
      <c r="F75" s="49">
        <v>0.08</v>
      </c>
      <c r="G75" s="52">
        <v>0.1</v>
      </c>
      <c r="H75" s="84"/>
      <c r="I75" s="84"/>
    </row>
    <row r="76" spans="1:11" hidden="1" outlineLevel="2" x14ac:dyDescent="0.25">
      <c r="A76" s="105"/>
      <c r="B76" s="107"/>
      <c r="C76" s="12" t="s">
        <v>9</v>
      </c>
      <c r="D76" s="47" t="s">
        <v>9</v>
      </c>
      <c r="E76" s="46"/>
      <c r="F76" s="48" t="s">
        <v>9</v>
      </c>
      <c r="G76" s="13" t="s">
        <v>9</v>
      </c>
      <c r="H76" s="83"/>
      <c r="I76" s="83"/>
    </row>
    <row r="77" spans="1:11" hidden="1" outlineLevel="2" x14ac:dyDescent="0.25">
      <c r="A77" s="16" t="s">
        <v>10</v>
      </c>
      <c r="B77" s="17" t="s">
        <v>11</v>
      </c>
      <c r="C77" s="23">
        <v>3765.66</v>
      </c>
      <c r="D77" s="23">
        <v>4509.76</v>
      </c>
      <c r="E77" s="23"/>
      <c r="F77" s="55">
        <v>3765.66</v>
      </c>
      <c r="G77" s="19">
        <v>4509.76</v>
      </c>
      <c r="H77" s="20"/>
      <c r="I77" s="20"/>
    </row>
    <row r="78" spans="1:11" hidden="1" outlineLevel="2" x14ac:dyDescent="0.25">
      <c r="A78" s="16" t="s">
        <v>89</v>
      </c>
      <c r="B78" s="56" t="s">
        <v>59</v>
      </c>
      <c r="C78" s="29" t="s">
        <v>60</v>
      </c>
      <c r="D78" s="59" t="s">
        <v>60</v>
      </c>
      <c r="E78" s="62"/>
      <c r="F78" s="55">
        <v>1116.4821207074697</v>
      </c>
      <c r="G78" s="24">
        <v>1092.21</v>
      </c>
      <c r="H78" s="85"/>
      <c r="I78" s="85"/>
    </row>
    <row r="79" spans="1:11" hidden="1" outlineLevel="2" x14ac:dyDescent="0.25">
      <c r="A79" s="16" t="s">
        <v>61</v>
      </c>
      <c r="B79" s="86" t="s">
        <v>62</v>
      </c>
      <c r="C79" s="18" t="s">
        <v>14</v>
      </c>
      <c r="D79" s="59" t="s">
        <v>14</v>
      </c>
      <c r="E79" s="62"/>
      <c r="F79" s="55" t="s">
        <v>14</v>
      </c>
      <c r="G79" s="24" t="s">
        <v>14</v>
      </c>
      <c r="H79" s="85"/>
      <c r="I79" s="85"/>
    </row>
    <row r="80" spans="1:11" hidden="1" outlineLevel="2" x14ac:dyDescent="0.25">
      <c r="A80" s="16" t="s">
        <v>63</v>
      </c>
      <c r="B80" s="56" t="s">
        <v>64</v>
      </c>
      <c r="C80" s="55" t="s">
        <v>65</v>
      </c>
      <c r="D80" s="24" t="s">
        <v>75</v>
      </c>
      <c r="E80" s="62"/>
      <c r="F80" s="23" t="s">
        <v>75</v>
      </c>
      <c r="G80" s="24" t="s">
        <v>75</v>
      </c>
      <c r="H80" s="85"/>
      <c r="I80" s="85"/>
    </row>
    <row r="81" spans="1:11" hidden="1" outlineLevel="2" x14ac:dyDescent="0.25">
      <c r="A81" s="16" t="s">
        <v>15</v>
      </c>
      <c r="B81" s="17" t="s">
        <v>16</v>
      </c>
      <c r="C81" s="23">
        <v>18.582266130890762</v>
      </c>
      <c r="D81" s="59">
        <v>18.582266130890762</v>
      </c>
      <c r="E81" s="62"/>
      <c r="F81" s="55">
        <v>18.582266130890762</v>
      </c>
      <c r="G81" s="24">
        <v>18.582266130890762</v>
      </c>
      <c r="H81" s="85"/>
      <c r="I81" s="85"/>
    </row>
    <row r="82" spans="1:11" hidden="1" outlineLevel="2" x14ac:dyDescent="0.25">
      <c r="A82" s="16" t="s">
        <v>17</v>
      </c>
      <c r="B82" s="17" t="s">
        <v>18</v>
      </c>
      <c r="C82" s="18">
        <v>65.472307442355259</v>
      </c>
      <c r="D82" s="63">
        <v>65.472307442355259</v>
      </c>
      <c r="E82" s="60"/>
      <c r="F82" s="64">
        <v>65.472307442355259</v>
      </c>
      <c r="G82" s="19">
        <v>65.472307442355259</v>
      </c>
      <c r="H82" s="20"/>
      <c r="I82" s="20"/>
    </row>
    <row r="83" spans="1:11" hidden="1" outlineLevel="2" x14ac:dyDescent="0.25">
      <c r="A83" s="16" t="s">
        <v>19</v>
      </c>
      <c r="B83" s="17" t="s">
        <v>20</v>
      </c>
      <c r="C83" s="18">
        <v>11.160667999999999</v>
      </c>
      <c r="D83" s="63">
        <v>11.160667999999999</v>
      </c>
      <c r="E83" s="60"/>
      <c r="F83" s="64">
        <v>11.160667999999999</v>
      </c>
      <c r="G83" s="19">
        <v>11.160667999999999</v>
      </c>
      <c r="H83" s="20"/>
      <c r="I83" s="20"/>
    </row>
    <row r="84" spans="1:11" hidden="1" outlineLevel="2" x14ac:dyDescent="0.25">
      <c r="A84" s="16"/>
      <c r="B84" s="17" t="s">
        <v>67</v>
      </c>
      <c r="C84" s="29">
        <v>71.510000000000005</v>
      </c>
      <c r="D84" s="59">
        <v>71.510000000000005</v>
      </c>
      <c r="E84" s="62"/>
      <c r="F84" s="55">
        <v>71.510000000000005</v>
      </c>
      <c r="G84" s="24">
        <v>71.510000000000005</v>
      </c>
      <c r="H84" s="85"/>
      <c r="I84" s="85"/>
    </row>
    <row r="85" spans="1:11" hidden="1" outlineLevel="2" x14ac:dyDescent="0.25">
      <c r="A85" s="25" t="s">
        <v>21</v>
      </c>
      <c r="B85" s="26" t="s">
        <v>22</v>
      </c>
      <c r="C85" s="27">
        <v>3932.3852415732458</v>
      </c>
      <c r="D85" s="54">
        <v>4676.4852415732475</v>
      </c>
      <c r="E85" s="53"/>
      <c r="F85" s="66">
        <v>5048.8673622807164</v>
      </c>
      <c r="G85" s="28">
        <v>5768.6952415732476</v>
      </c>
      <c r="H85" s="87"/>
      <c r="I85" s="87"/>
    </row>
    <row r="86" spans="1:11" hidden="1" outlineLevel="2" x14ac:dyDescent="0.25">
      <c r="A86" s="16" t="s">
        <v>23</v>
      </c>
      <c r="B86" s="17" t="s">
        <v>24</v>
      </c>
      <c r="C86" s="23">
        <v>240</v>
      </c>
      <c r="D86" s="59">
        <v>240</v>
      </c>
      <c r="E86" s="62"/>
      <c r="F86" s="55" t="s">
        <v>43</v>
      </c>
      <c r="G86" s="24" t="s">
        <v>43</v>
      </c>
      <c r="H86" s="85"/>
      <c r="I86" s="85"/>
    </row>
    <row r="87" spans="1:11" hidden="1" outlineLevel="2" x14ac:dyDescent="0.25">
      <c r="A87" s="16" t="s">
        <v>70</v>
      </c>
      <c r="B87" s="17" t="s">
        <v>27</v>
      </c>
      <c r="C87" s="23">
        <v>475</v>
      </c>
      <c r="D87" s="59">
        <v>204</v>
      </c>
      <c r="E87" s="62"/>
      <c r="F87" s="55">
        <v>1168.1099999999999</v>
      </c>
      <c r="G87" s="24">
        <v>301.48</v>
      </c>
      <c r="H87" s="85"/>
      <c r="I87" s="85"/>
    </row>
    <row r="88" spans="1:11" hidden="1" outlineLevel="2" x14ac:dyDescent="0.25">
      <c r="A88" s="25" t="s">
        <v>72</v>
      </c>
      <c r="B88" s="26" t="s">
        <v>30</v>
      </c>
      <c r="C88" s="27">
        <v>4647.3852415732454</v>
      </c>
      <c r="D88" s="54">
        <v>5120.4852415732475</v>
      </c>
      <c r="E88" s="53"/>
      <c r="F88" s="66">
        <v>6216.9773622807161</v>
      </c>
      <c r="G88" s="28">
        <v>6070.1752415732481</v>
      </c>
      <c r="H88" s="87"/>
      <c r="I88" s="87"/>
    </row>
    <row r="89" spans="1:11" hidden="1" outlineLevel="2" x14ac:dyDescent="0.25">
      <c r="A89" s="16" t="s">
        <v>31</v>
      </c>
      <c r="B89" s="17" t="s">
        <v>32</v>
      </c>
      <c r="C89" s="23">
        <v>400</v>
      </c>
      <c r="D89" s="59">
        <v>400</v>
      </c>
      <c r="E89" s="62"/>
      <c r="F89" s="55" t="s">
        <v>43</v>
      </c>
      <c r="G89" s="24" t="s">
        <v>43</v>
      </c>
      <c r="H89" s="85"/>
      <c r="I89" s="85"/>
    </row>
    <row r="90" spans="1:11" hidden="1" outlineLevel="2" x14ac:dyDescent="0.25">
      <c r="A90" s="16" t="s">
        <v>33</v>
      </c>
      <c r="B90" s="17" t="s">
        <v>34</v>
      </c>
      <c r="C90" s="18" t="s">
        <v>35</v>
      </c>
      <c r="D90" s="59" t="s">
        <v>74</v>
      </c>
      <c r="E90" s="62"/>
      <c r="F90" s="64" t="s">
        <v>35</v>
      </c>
      <c r="G90" s="24" t="s">
        <v>74</v>
      </c>
      <c r="H90" s="85"/>
      <c r="I90" s="85"/>
    </row>
    <row r="91" spans="1:11" hidden="1" outlineLevel="2" x14ac:dyDescent="0.25">
      <c r="A91" s="16" t="s">
        <v>37</v>
      </c>
      <c r="B91" s="17" t="s">
        <v>38</v>
      </c>
      <c r="C91" s="18" t="s">
        <v>39</v>
      </c>
      <c r="D91" s="63" t="s">
        <v>39</v>
      </c>
      <c r="E91" s="60"/>
      <c r="F91" s="64" t="s">
        <v>39</v>
      </c>
      <c r="G91" s="19" t="s">
        <v>39</v>
      </c>
      <c r="H91" s="20"/>
      <c r="I91" s="20"/>
    </row>
    <row r="92" spans="1:11" ht="15.75" hidden="1" outlineLevel="2" thickBot="1" x14ac:dyDescent="0.3">
      <c r="A92" s="31" t="s">
        <v>40</v>
      </c>
      <c r="B92" s="32" t="s">
        <v>41</v>
      </c>
      <c r="C92" s="33"/>
      <c r="D92" s="69"/>
      <c r="E92" s="68"/>
      <c r="F92" s="70"/>
      <c r="G92" s="34"/>
      <c r="H92" s="87"/>
      <c r="I92" s="87"/>
    </row>
    <row r="93" spans="1:11" hidden="1" outlineLevel="2" x14ac:dyDescent="0.25"/>
    <row r="94" spans="1:11" hidden="1" outlineLevel="2" x14ac:dyDescent="0.25">
      <c r="A94" s="38"/>
      <c r="B94" s="98" t="s">
        <v>90</v>
      </c>
      <c r="C94" s="98"/>
      <c r="D94" s="98"/>
      <c r="E94" s="98"/>
      <c r="F94" s="98"/>
      <c r="G94" s="72"/>
      <c r="H94" s="72"/>
      <c r="I94" s="72"/>
      <c r="J94" s="72"/>
      <c r="K94" s="72"/>
    </row>
    <row r="95" spans="1:11" hidden="1" outlineLevel="2" x14ac:dyDescent="0.25">
      <c r="A95" s="88">
        <v>1</v>
      </c>
      <c r="B95" s="98" t="s">
        <v>44</v>
      </c>
      <c r="C95" s="98"/>
      <c r="D95" s="98"/>
      <c r="E95" s="98"/>
      <c r="F95" s="98"/>
      <c r="G95" s="98"/>
      <c r="H95" s="42"/>
      <c r="I95" s="42"/>
      <c r="J95" s="72"/>
      <c r="K95" s="72"/>
    </row>
    <row r="96" spans="1:11" ht="15" hidden="1" customHeight="1" outlineLevel="2" x14ac:dyDescent="0.25">
      <c r="A96" s="38" t="s">
        <v>43</v>
      </c>
      <c r="B96" s="98" t="s">
        <v>91</v>
      </c>
      <c r="C96" s="98"/>
      <c r="D96" s="98"/>
      <c r="E96" s="98"/>
      <c r="F96" s="98"/>
      <c r="G96" s="98"/>
      <c r="H96" s="98"/>
      <c r="I96" s="98"/>
      <c r="J96" s="98"/>
      <c r="K96" s="98"/>
    </row>
    <row r="97" spans="1:13" ht="15" hidden="1" customHeight="1" outlineLevel="2" x14ac:dyDescent="0.25">
      <c r="A97" s="38" t="s">
        <v>14</v>
      </c>
      <c r="B97" s="98" t="s">
        <v>92</v>
      </c>
      <c r="C97" s="98"/>
      <c r="D97" s="98"/>
      <c r="E97" s="98"/>
      <c r="F97" s="98"/>
      <c r="G97" s="98"/>
      <c r="H97" s="98"/>
      <c r="I97" s="98"/>
      <c r="J97" s="98"/>
      <c r="K97" s="72"/>
    </row>
    <row r="98" spans="1:13" hidden="1" outlineLevel="2" x14ac:dyDescent="0.25">
      <c r="A98" s="41" t="s">
        <v>28</v>
      </c>
      <c r="B98" s="98" t="s">
        <v>80</v>
      </c>
      <c r="C98" s="98"/>
      <c r="D98" s="98"/>
      <c r="E98" s="98"/>
      <c r="F98" s="98"/>
      <c r="G98" s="72"/>
      <c r="H98" s="72"/>
      <c r="I98" s="72"/>
      <c r="J98" s="72"/>
      <c r="K98" s="72"/>
    </row>
    <row r="99" spans="1:13" ht="25.5" hidden="1" customHeight="1" outlineLevel="2" x14ac:dyDescent="0.25">
      <c r="A99" s="41" t="s">
        <v>35</v>
      </c>
      <c r="B99" s="98" t="s">
        <v>48</v>
      </c>
      <c r="C99" s="98"/>
      <c r="D99" s="98"/>
      <c r="E99" s="98"/>
      <c r="F99" s="98"/>
      <c r="G99" s="98"/>
      <c r="H99" s="42"/>
      <c r="I99" s="42"/>
      <c r="J99" s="72"/>
      <c r="K99" s="72"/>
    </row>
    <row r="100" spans="1:13" s="90" customFormat="1" ht="12.75" hidden="1" outlineLevel="2" x14ac:dyDescent="0.25">
      <c r="A100" s="41" t="s">
        <v>39</v>
      </c>
      <c r="B100" s="98" t="s">
        <v>93</v>
      </c>
      <c r="C100" s="98"/>
      <c r="D100" s="98"/>
      <c r="E100" s="98"/>
      <c r="F100" s="98"/>
      <c r="G100" s="98"/>
      <c r="H100" s="98"/>
      <c r="I100" s="98"/>
      <c r="J100" s="98"/>
      <c r="K100" s="98"/>
      <c r="L100" s="89"/>
      <c r="M100" s="89"/>
    </row>
    <row r="101" spans="1:13" ht="30" hidden="1" customHeight="1" outlineLevel="2" x14ac:dyDescent="0.25">
      <c r="A101" s="91" t="s">
        <v>75</v>
      </c>
      <c r="B101" s="98" t="s">
        <v>82</v>
      </c>
      <c r="C101" s="98"/>
      <c r="D101" s="98"/>
      <c r="E101" s="98"/>
      <c r="F101" s="98"/>
      <c r="G101" s="98"/>
      <c r="H101" s="42"/>
      <c r="I101" s="42"/>
    </row>
    <row r="102" spans="1:13" hidden="1" outlineLevel="1" x14ac:dyDescent="0.25"/>
    <row r="103" spans="1:13" ht="84.75" hidden="1" customHeight="1" outlineLevel="2" x14ac:dyDescent="0.25">
      <c r="A103" s="124" t="s">
        <v>94</v>
      </c>
      <c r="B103" s="124"/>
      <c r="C103" s="124"/>
      <c r="D103" s="124"/>
      <c r="E103" s="124"/>
      <c r="F103" s="124"/>
    </row>
    <row r="104" spans="1:13" hidden="1" outlineLevel="1" x14ac:dyDescent="0.25"/>
    <row r="105" spans="1:13" collapsed="1" x14ac:dyDescent="0.25"/>
    <row r="106" spans="1:13" s="78" customFormat="1" ht="15.75" outlineLevel="1" thickBot="1" x14ac:dyDescent="0.3">
      <c r="A106" s="4" t="s">
        <v>95</v>
      </c>
      <c r="B106" s="77"/>
      <c r="C106" s="77"/>
      <c r="D106" s="77"/>
      <c r="E106" s="77"/>
      <c r="F106" s="77"/>
      <c r="G106" s="5"/>
      <c r="H106" s="5"/>
      <c r="I106" s="5"/>
    </row>
    <row r="107" spans="1:13" ht="15.75" customHeight="1" outlineLevel="1" thickTop="1" x14ac:dyDescent="0.25">
      <c r="A107" s="6"/>
      <c r="B107" s="7" t="s">
        <v>52</v>
      </c>
      <c r="C107" s="125" t="s">
        <v>96</v>
      </c>
      <c r="D107" s="126"/>
      <c r="E107" s="127"/>
      <c r="F107" s="125" t="s">
        <v>97</v>
      </c>
      <c r="G107" s="126"/>
      <c r="H107" s="127"/>
      <c r="I107" s="128" t="s">
        <v>98</v>
      </c>
      <c r="J107" s="134"/>
      <c r="K107" s="129"/>
    </row>
    <row r="108" spans="1:13" outlineLevel="1" x14ac:dyDescent="0.25">
      <c r="A108" s="44"/>
      <c r="B108" s="45" t="s">
        <v>87</v>
      </c>
      <c r="C108" s="108"/>
      <c r="D108" s="109"/>
      <c r="E108" s="110"/>
      <c r="F108" s="108"/>
      <c r="G108" s="109"/>
      <c r="H108" s="110"/>
      <c r="I108" s="130"/>
      <c r="J108" s="135"/>
      <c r="K108" s="131"/>
    </row>
    <row r="109" spans="1:13" ht="47.25" customHeight="1" outlineLevel="1" x14ac:dyDescent="0.25">
      <c r="A109" s="10"/>
      <c r="B109" s="11" t="s">
        <v>99</v>
      </c>
      <c r="C109" s="111"/>
      <c r="D109" s="112"/>
      <c r="E109" s="113"/>
      <c r="F109" s="111"/>
      <c r="G109" s="112"/>
      <c r="H109" s="113"/>
      <c r="I109" s="132"/>
      <c r="J109" s="136"/>
      <c r="K109" s="133"/>
    </row>
    <row r="110" spans="1:13" ht="33.75" customHeight="1" outlineLevel="1" x14ac:dyDescent="0.25">
      <c r="A110" s="104" t="s">
        <v>5</v>
      </c>
      <c r="B110" s="106" t="s">
        <v>6</v>
      </c>
      <c r="C110" s="12" t="s">
        <v>56</v>
      </c>
      <c r="D110" s="13" t="s">
        <v>8</v>
      </c>
      <c r="E110" s="13" t="s">
        <v>100</v>
      </c>
      <c r="F110" s="48" t="s">
        <v>56</v>
      </c>
      <c r="G110" s="13" t="s">
        <v>8</v>
      </c>
      <c r="H110" s="13" t="s">
        <v>100</v>
      </c>
      <c r="I110" s="12" t="s">
        <v>56</v>
      </c>
      <c r="J110" s="48" t="s">
        <v>7</v>
      </c>
      <c r="K110" s="13" t="s">
        <v>8</v>
      </c>
    </row>
    <row r="111" spans="1:13" outlineLevel="1" x14ac:dyDescent="0.25">
      <c r="A111" s="104"/>
      <c r="B111" s="106"/>
      <c r="C111" s="49"/>
      <c r="D111" s="51">
        <v>0</v>
      </c>
      <c r="E111" s="51">
        <v>0.04</v>
      </c>
      <c r="F111" s="49"/>
      <c r="G111" s="52">
        <v>0</v>
      </c>
      <c r="H111" s="52">
        <v>0.04</v>
      </c>
      <c r="I111" s="49"/>
      <c r="J111" s="49">
        <v>0.08</v>
      </c>
      <c r="K111" s="52">
        <v>0.1</v>
      </c>
    </row>
    <row r="112" spans="1:13" outlineLevel="1" x14ac:dyDescent="0.25">
      <c r="A112" s="105"/>
      <c r="B112" s="107"/>
      <c r="C112" s="12" t="s">
        <v>9</v>
      </c>
      <c r="D112" s="47" t="s">
        <v>9</v>
      </c>
      <c r="E112" s="47" t="s">
        <v>9</v>
      </c>
      <c r="F112" s="48" t="s">
        <v>9</v>
      </c>
      <c r="G112" s="13" t="s">
        <v>9</v>
      </c>
      <c r="H112" s="13" t="s">
        <v>9</v>
      </c>
      <c r="I112" s="12" t="s">
        <v>9</v>
      </c>
      <c r="J112" s="48" t="s">
        <v>9</v>
      </c>
      <c r="K112" s="13" t="s">
        <v>9</v>
      </c>
    </row>
    <row r="113" spans="1:11" outlineLevel="1" x14ac:dyDescent="0.25">
      <c r="A113" s="16" t="s">
        <v>10</v>
      </c>
      <c r="B113" s="17" t="s">
        <v>11</v>
      </c>
      <c r="C113" s="23">
        <v>3421.93</v>
      </c>
      <c r="D113" s="23">
        <v>3125.2580333333335</v>
      </c>
      <c r="E113" s="23">
        <v>3446.6541119999997</v>
      </c>
      <c r="F113" s="55">
        <v>3421.93</v>
      </c>
      <c r="G113" s="63">
        <v>3770.82</v>
      </c>
      <c r="H113" s="19">
        <v>4066.3999999999996</v>
      </c>
      <c r="I113" s="55">
        <v>3421.93</v>
      </c>
      <c r="J113" s="55">
        <v>3765.66</v>
      </c>
      <c r="K113" s="19">
        <v>4509.76</v>
      </c>
    </row>
    <row r="114" spans="1:11" outlineLevel="1" x14ac:dyDescent="0.25">
      <c r="A114" s="16" t="s">
        <v>89</v>
      </c>
      <c r="B114" s="56" t="s">
        <v>59</v>
      </c>
      <c r="C114" s="29" t="s">
        <v>60</v>
      </c>
      <c r="D114" s="59" t="s">
        <v>60</v>
      </c>
      <c r="E114" s="59" t="s">
        <v>60</v>
      </c>
      <c r="F114" s="55">
        <v>1213.5675225081191</v>
      </c>
      <c r="G114" s="63">
        <v>1213.5675225081191</v>
      </c>
      <c r="H114" s="24">
        <v>1165.03</v>
      </c>
      <c r="I114" s="55">
        <v>1213.5675225081191</v>
      </c>
      <c r="J114" s="55">
        <v>1116.4821207074697</v>
      </c>
      <c r="K114" s="24">
        <v>1092.21</v>
      </c>
    </row>
    <row r="115" spans="1:11" outlineLevel="1" x14ac:dyDescent="0.25">
      <c r="A115" s="16" t="s">
        <v>61</v>
      </c>
      <c r="B115" s="86" t="s">
        <v>62</v>
      </c>
      <c r="C115" s="18" t="s">
        <v>14</v>
      </c>
      <c r="D115" s="59" t="s">
        <v>14</v>
      </c>
      <c r="E115" s="59" t="s">
        <v>14</v>
      </c>
      <c r="F115" s="55" t="s">
        <v>14</v>
      </c>
      <c r="G115" s="63" t="s">
        <v>14</v>
      </c>
      <c r="H115" s="24" t="s">
        <v>14</v>
      </c>
      <c r="I115" s="55" t="s">
        <v>14</v>
      </c>
      <c r="J115" s="55" t="s">
        <v>14</v>
      </c>
      <c r="K115" s="24" t="s">
        <v>14</v>
      </c>
    </row>
    <row r="116" spans="1:11" outlineLevel="1" x14ac:dyDescent="0.25">
      <c r="A116" s="16" t="s">
        <v>63</v>
      </c>
      <c r="B116" s="56" t="s">
        <v>64</v>
      </c>
      <c r="C116" s="55" t="s">
        <v>65</v>
      </c>
      <c r="D116" s="59" t="s">
        <v>65</v>
      </c>
      <c r="E116" s="24" t="s">
        <v>75</v>
      </c>
      <c r="F116" s="55" t="s">
        <v>65</v>
      </c>
      <c r="G116" s="63" t="s">
        <v>65</v>
      </c>
      <c r="H116" s="24" t="s">
        <v>75</v>
      </c>
      <c r="I116" s="55" t="s">
        <v>75</v>
      </c>
      <c r="J116" s="55" t="s">
        <v>75</v>
      </c>
      <c r="K116" s="24" t="s">
        <v>75</v>
      </c>
    </row>
    <row r="117" spans="1:11" outlineLevel="1" x14ac:dyDescent="0.25">
      <c r="A117" s="16" t="s">
        <v>15</v>
      </c>
      <c r="B117" s="17" t="s">
        <v>16</v>
      </c>
      <c r="C117" s="23">
        <v>18.582266130890762</v>
      </c>
      <c r="D117" s="59">
        <v>18.582266130890762</v>
      </c>
      <c r="E117" s="59">
        <v>18.582266130890762</v>
      </c>
      <c r="F117" s="55">
        <v>18.582266130890762</v>
      </c>
      <c r="G117" s="63">
        <v>18.582266130890762</v>
      </c>
      <c r="H117" s="24">
        <v>18.582266130890762</v>
      </c>
      <c r="I117" s="55">
        <v>18.582266130890762</v>
      </c>
      <c r="J117" s="55">
        <v>18.582266130890762</v>
      </c>
      <c r="K117" s="24">
        <v>18.582266130890762</v>
      </c>
    </row>
    <row r="118" spans="1:11" outlineLevel="1" x14ac:dyDescent="0.25">
      <c r="A118" s="16" t="s">
        <v>17</v>
      </c>
      <c r="B118" s="17" t="s">
        <v>18</v>
      </c>
      <c r="C118" s="18">
        <v>65.472307442355259</v>
      </c>
      <c r="D118" s="63">
        <v>65.472307442355259</v>
      </c>
      <c r="E118" s="63">
        <v>65.472307442355259</v>
      </c>
      <c r="F118" s="64">
        <v>65.472307442355259</v>
      </c>
      <c r="G118" s="63">
        <v>65.472307442355259</v>
      </c>
      <c r="H118" s="19">
        <v>65.472307442355259</v>
      </c>
      <c r="I118" s="64">
        <v>65.472307442355259</v>
      </c>
      <c r="J118" s="64">
        <v>65.472307442355259</v>
      </c>
      <c r="K118" s="19">
        <v>65.472307442355259</v>
      </c>
    </row>
    <row r="119" spans="1:11" outlineLevel="1" x14ac:dyDescent="0.25">
      <c r="A119" s="16" t="s">
        <v>19</v>
      </c>
      <c r="B119" s="17" t="s">
        <v>20</v>
      </c>
      <c r="C119" s="18">
        <v>11.160667999999999</v>
      </c>
      <c r="D119" s="63">
        <v>11.160667999999999</v>
      </c>
      <c r="E119" s="63">
        <v>11.160667999999999</v>
      </c>
      <c r="F119" s="64">
        <v>11.160667999999999</v>
      </c>
      <c r="G119" s="63">
        <v>11.160667999999999</v>
      </c>
      <c r="H119" s="19">
        <v>11.160667999999999</v>
      </c>
      <c r="I119" s="64">
        <v>11.160667999999999</v>
      </c>
      <c r="J119" s="64">
        <v>11.160667999999999</v>
      </c>
      <c r="K119" s="19">
        <v>11.160667999999999</v>
      </c>
    </row>
    <row r="120" spans="1:11" outlineLevel="1" x14ac:dyDescent="0.25">
      <c r="A120" s="16"/>
      <c r="B120" s="17" t="s">
        <v>67</v>
      </c>
      <c r="C120" s="29">
        <v>71.510000000000005</v>
      </c>
      <c r="D120" s="59">
        <v>71.510000000000005</v>
      </c>
      <c r="E120" s="59">
        <v>71.510000000000005</v>
      </c>
      <c r="F120" s="55">
        <v>71.510000000000005</v>
      </c>
      <c r="G120" s="63">
        <v>71.510000000000005</v>
      </c>
      <c r="H120" s="24">
        <v>71.510000000000005</v>
      </c>
      <c r="I120" s="55">
        <v>71.510000000000005</v>
      </c>
      <c r="J120" s="55">
        <v>71.510000000000005</v>
      </c>
      <c r="K120" s="24">
        <v>71.510000000000005</v>
      </c>
    </row>
    <row r="121" spans="1:11" outlineLevel="1" x14ac:dyDescent="0.25">
      <c r="A121" s="25" t="s">
        <v>21</v>
      </c>
      <c r="B121" s="26" t="s">
        <v>22</v>
      </c>
      <c r="C121" s="27">
        <v>3588.6552415732463</v>
      </c>
      <c r="D121" s="54">
        <v>3291.9832749065795</v>
      </c>
      <c r="E121" s="54">
        <v>3613.3793535732461</v>
      </c>
      <c r="F121" s="66">
        <v>4802.2227640813662</v>
      </c>
      <c r="G121" s="54">
        <v>5151.1127640813665</v>
      </c>
      <c r="H121" s="28">
        <v>5398.1552415732467</v>
      </c>
      <c r="I121" s="66">
        <v>4802.2227640813662</v>
      </c>
      <c r="J121" s="66">
        <v>5048.8673622807164</v>
      </c>
      <c r="K121" s="28">
        <v>5768.6952415732476</v>
      </c>
    </row>
    <row r="122" spans="1:11" outlineLevel="1" x14ac:dyDescent="0.25">
      <c r="A122" s="16" t="s">
        <v>23</v>
      </c>
      <c r="B122" s="17" t="s">
        <v>24</v>
      </c>
      <c r="C122" s="62" t="s">
        <v>43</v>
      </c>
      <c r="D122" s="59" t="s">
        <v>43</v>
      </c>
      <c r="E122" s="59" t="s">
        <v>43</v>
      </c>
      <c r="F122" s="55" t="s">
        <v>43</v>
      </c>
      <c r="G122" s="59" t="s">
        <v>43</v>
      </c>
      <c r="H122" s="59" t="s">
        <v>43</v>
      </c>
      <c r="I122" s="55" t="s">
        <v>43</v>
      </c>
      <c r="J122" s="55" t="s">
        <v>43</v>
      </c>
      <c r="K122" s="24" t="s">
        <v>43</v>
      </c>
    </row>
    <row r="123" spans="1:11" outlineLevel="1" x14ac:dyDescent="0.25">
      <c r="A123" s="16" t="s">
        <v>68</v>
      </c>
      <c r="B123" s="17" t="s">
        <v>69</v>
      </c>
      <c r="C123" s="62" t="s">
        <v>66</v>
      </c>
      <c r="D123" s="59" t="s">
        <v>66</v>
      </c>
      <c r="E123" s="59" t="s">
        <v>66</v>
      </c>
      <c r="F123" s="55" t="s">
        <v>66</v>
      </c>
      <c r="G123" s="59" t="s">
        <v>66</v>
      </c>
      <c r="H123" s="59" t="s">
        <v>66</v>
      </c>
      <c r="I123" s="55" t="s">
        <v>66</v>
      </c>
      <c r="J123" s="55" t="s">
        <v>66</v>
      </c>
      <c r="K123" s="24" t="s">
        <v>66</v>
      </c>
    </row>
    <row r="124" spans="1:11" outlineLevel="1" x14ac:dyDescent="0.25">
      <c r="A124" s="16" t="s">
        <v>70</v>
      </c>
      <c r="B124" s="17" t="s">
        <v>27</v>
      </c>
      <c r="C124" s="23" t="s">
        <v>28</v>
      </c>
      <c r="D124" s="59" t="s">
        <v>28</v>
      </c>
      <c r="E124" s="59" t="s">
        <v>28</v>
      </c>
      <c r="F124" s="55" t="s">
        <v>28</v>
      </c>
      <c r="G124" s="59" t="s">
        <v>28</v>
      </c>
      <c r="H124" s="59" t="s">
        <v>28</v>
      </c>
      <c r="I124" s="55" t="s">
        <v>28</v>
      </c>
      <c r="J124" s="55" t="s">
        <v>28</v>
      </c>
      <c r="K124" s="24" t="s">
        <v>28</v>
      </c>
    </row>
    <row r="125" spans="1:11" outlineLevel="1" x14ac:dyDescent="0.25">
      <c r="A125" s="25" t="s">
        <v>72</v>
      </c>
      <c r="B125" s="26" t="s">
        <v>30</v>
      </c>
      <c r="C125" s="27">
        <v>3588.6552415732463</v>
      </c>
      <c r="D125" s="54">
        <v>3291.9832749065795</v>
      </c>
      <c r="E125" s="54">
        <v>3613.3793535732461</v>
      </c>
      <c r="F125" s="27">
        <v>4802.2227640813662</v>
      </c>
      <c r="G125" s="54">
        <v>5151.1127640813665</v>
      </c>
      <c r="H125" s="54">
        <v>5398.1552415732467</v>
      </c>
      <c r="I125" s="27">
        <v>4802.2227640813662</v>
      </c>
      <c r="J125" s="27">
        <v>5048.8673622807164</v>
      </c>
      <c r="K125" s="54">
        <v>5768.6952415732476</v>
      </c>
    </row>
    <row r="126" spans="1:11" outlineLevel="1" x14ac:dyDescent="0.25">
      <c r="A126" s="16" t="s">
        <v>31</v>
      </c>
      <c r="B126" s="17" t="s">
        <v>32</v>
      </c>
      <c r="C126" s="23" t="s">
        <v>73</v>
      </c>
      <c r="D126" s="59" t="s">
        <v>73</v>
      </c>
      <c r="E126" s="59" t="s">
        <v>73</v>
      </c>
      <c r="F126" s="55" t="s">
        <v>73</v>
      </c>
      <c r="G126" s="59" t="s">
        <v>73</v>
      </c>
      <c r="H126" s="59" t="s">
        <v>73</v>
      </c>
      <c r="I126" s="55" t="s">
        <v>73</v>
      </c>
      <c r="J126" s="55" t="s">
        <v>73</v>
      </c>
      <c r="K126" s="24" t="s">
        <v>73</v>
      </c>
    </row>
    <row r="127" spans="1:11" outlineLevel="1" x14ac:dyDescent="0.25">
      <c r="A127" s="16" t="s">
        <v>33</v>
      </c>
      <c r="B127" s="17" t="s">
        <v>34</v>
      </c>
      <c r="C127" s="18" t="s">
        <v>35</v>
      </c>
      <c r="D127" s="59" t="s">
        <v>74</v>
      </c>
      <c r="E127" s="59" t="s">
        <v>74</v>
      </c>
      <c r="F127" s="64" t="s">
        <v>35</v>
      </c>
      <c r="G127" s="59" t="s">
        <v>74</v>
      </c>
      <c r="H127" s="59" t="s">
        <v>74</v>
      </c>
      <c r="I127" s="64" t="s">
        <v>35</v>
      </c>
      <c r="J127" s="64" t="s">
        <v>35</v>
      </c>
      <c r="K127" s="24" t="s">
        <v>74</v>
      </c>
    </row>
    <row r="128" spans="1:11" outlineLevel="1" x14ac:dyDescent="0.25">
      <c r="A128" s="16" t="s">
        <v>37</v>
      </c>
      <c r="B128" s="17" t="s">
        <v>38</v>
      </c>
      <c r="C128" s="18" t="s">
        <v>39</v>
      </c>
      <c r="D128" s="63" t="s">
        <v>39</v>
      </c>
      <c r="E128" s="63" t="s">
        <v>39</v>
      </c>
      <c r="F128" s="64" t="s">
        <v>39</v>
      </c>
      <c r="G128" s="63" t="s">
        <v>39</v>
      </c>
      <c r="H128" s="63" t="s">
        <v>39</v>
      </c>
      <c r="I128" s="64" t="s">
        <v>39</v>
      </c>
      <c r="J128" s="64" t="s">
        <v>39</v>
      </c>
      <c r="K128" s="19" t="s">
        <v>39</v>
      </c>
    </row>
    <row r="129" spans="1:13" ht="15.75" outlineLevel="1" thickBot="1" x14ac:dyDescent="0.3">
      <c r="A129" s="31" t="s">
        <v>40</v>
      </c>
      <c r="B129" s="32" t="s">
        <v>41</v>
      </c>
      <c r="C129" s="33"/>
      <c r="D129" s="69"/>
      <c r="E129" s="68"/>
      <c r="F129" s="70"/>
      <c r="G129" s="69"/>
      <c r="H129" s="68"/>
      <c r="I129" s="70"/>
      <c r="J129" s="70"/>
      <c r="K129" s="34"/>
    </row>
    <row r="130" spans="1:13" ht="15.75" outlineLevel="1" thickTop="1" x14ac:dyDescent="0.25"/>
    <row r="131" spans="1:13" outlineLevel="1" x14ac:dyDescent="0.25">
      <c r="A131" s="38"/>
      <c r="B131" s="98"/>
      <c r="C131" s="98"/>
      <c r="D131" s="98"/>
      <c r="E131" s="98"/>
      <c r="F131" s="98"/>
      <c r="G131" s="72"/>
      <c r="H131" s="72"/>
      <c r="I131" s="72"/>
      <c r="J131" s="72"/>
      <c r="K131" s="72"/>
    </row>
    <row r="132" spans="1:13" outlineLevel="1" x14ac:dyDescent="0.25">
      <c r="A132" s="88">
        <v>1</v>
      </c>
      <c r="B132" s="98" t="s">
        <v>44</v>
      </c>
      <c r="C132" s="98"/>
      <c r="D132" s="98"/>
      <c r="E132" s="98"/>
      <c r="F132" s="98"/>
      <c r="G132" s="98"/>
      <c r="H132" s="42"/>
      <c r="I132" s="42"/>
      <c r="J132" s="72"/>
      <c r="K132" s="72"/>
    </row>
    <row r="133" spans="1:13" ht="15" customHeight="1" outlineLevel="1" x14ac:dyDescent="0.25">
      <c r="A133" s="38" t="s">
        <v>43</v>
      </c>
      <c r="B133" s="98" t="s">
        <v>91</v>
      </c>
      <c r="C133" s="98"/>
      <c r="D133" s="98"/>
      <c r="E133" s="98"/>
      <c r="F133" s="98"/>
      <c r="G133" s="98"/>
      <c r="H133" s="98"/>
      <c r="I133" s="98"/>
      <c r="J133" s="98"/>
      <c r="K133" s="98"/>
    </row>
    <row r="134" spans="1:13" ht="15" customHeight="1" outlineLevel="1" x14ac:dyDescent="0.25">
      <c r="A134" s="38" t="s">
        <v>14</v>
      </c>
      <c r="B134" s="98" t="s">
        <v>92</v>
      </c>
      <c r="C134" s="98"/>
      <c r="D134" s="98"/>
      <c r="E134" s="98"/>
      <c r="F134" s="98"/>
      <c r="G134" s="98"/>
      <c r="H134" s="98"/>
      <c r="I134" s="98"/>
      <c r="J134" s="98"/>
      <c r="K134" s="72"/>
    </row>
    <row r="135" spans="1:13" outlineLevel="1" x14ac:dyDescent="0.25">
      <c r="A135" s="41" t="s">
        <v>28</v>
      </c>
      <c r="B135" s="98" t="s">
        <v>80</v>
      </c>
      <c r="C135" s="98"/>
      <c r="D135" s="98"/>
      <c r="E135" s="98"/>
      <c r="F135" s="98"/>
      <c r="G135" s="72"/>
      <c r="H135" s="72"/>
      <c r="I135" s="72"/>
      <c r="J135" s="72"/>
      <c r="K135" s="72"/>
    </row>
    <row r="136" spans="1:13" ht="25.5" customHeight="1" outlineLevel="1" x14ac:dyDescent="0.25">
      <c r="A136" s="41" t="s">
        <v>35</v>
      </c>
      <c r="B136" s="98" t="s">
        <v>48</v>
      </c>
      <c r="C136" s="98"/>
      <c r="D136" s="98"/>
      <c r="E136" s="98"/>
      <c r="F136" s="98"/>
      <c r="G136" s="98"/>
      <c r="H136" s="42"/>
      <c r="I136" s="42"/>
      <c r="J136" s="72"/>
      <c r="K136" s="72"/>
    </row>
    <row r="137" spans="1:13" s="90" customFormat="1" ht="12.75" outlineLevel="1" x14ac:dyDescent="0.25">
      <c r="A137" s="41" t="s">
        <v>39</v>
      </c>
      <c r="B137" s="98" t="s">
        <v>49</v>
      </c>
      <c r="C137" s="98"/>
      <c r="D137" s="98"/>
      <c r="E137" s="98"/>
      <c r="F137" s="98"/>
      <c r="G137" s="98"/>
      <c r="H137" s="98"/>
      <c r="I137" s="98"/>
      <c r="J137" s="98"/>
      <c r="K137" s="98"/>
      <c r="L137" s="89"/>
      <c r="M137" s="89"/>
    </row>
    <row r="138" spans="1:13" ht="30" customHeight="1" outlineLevel="1" x14ac:dyDescent="0.25">
      <c r="A138" s="91" t="s">
        <v>75</v>
      </c>
      <c r="B138" s="98" t="s">
        <v>82</v>
      </c>
      <c r="C138" s="98"/>
      <c r="D138" s="98"/>
      <c r="E138" s="98"/>
      <c r="F138" s="98"/>
      <c r="G138" s="98"/>
      <c r="H138" s="42"/>
      <c r="I138" s="42"/>
    </row>
    <row r="139" spans="1:13" outlineLevel="1" x14ac:dyDescent="0.25">
      <c r="A139" s="91" t="s">
        <v>66</v>
      </c>
      <c r="B139" s="98" t="s">
        <v>101</v>
      </c>
      <c r="C139" s="98"/>
      <c r="D139" s="98"/>
      <c r="E139" s="98"/>
      <c r="F139" s="98"/>
      <c r="G139" s="98"/>
      <c r="H139" s="42"/>
      <c r="I139" s="42"/>
    </row>
    <row r="140" spans="1:13" outlineLevel="1" x14ac:dyDescent="0.25">
      <c r="A140" s="91" t="s">
        <v>73</v>
      </c>
      <c r="B140" s="98" t="s">
        <v>51</v>
      </c>
      <c r="C140" s="98"/>
      <c r="D140" s="98"/>
      <c r="E140" s="98"/>
      <c r="F140" s="98"/>
      <c r="G140" s="98"/>
      <c r="H140" s="42"/>
      <c r="I140" s="42"/>
    </row>
    <row r="142" spans="1:13" ht="84.75" customHeight="1" x14ac:dyDescent="0.25">
      <c r="A142" s="124" t="s">
        <v>94</v>
      </c>
      <c r="B142" s="124"/>
      <c r="C142" s="124"/>
      <c r="D142" s="124"/>
      <c r="E142" s="124"/>
      <c r="F142" s="124"/>
    </row>
  </sheetData>
  <sheetProtection algorithmName="SHA-512" hashValue="2Jxk8FS97JSeFe9Q+Xzg2VL3/lMjOt/rhHryFHkQZKXRFWzENprDvuvm9GRGKG44pSUAje7Xi/AJQkizr8vNDw==" saltValue="ulUqLQ4x8anCTqr2LzRQnA==" spinCount="100000" sheet="1" objects="1" scenarios="1"/>
  <mergeCells count="56">
    <mergeCell ref="A142:F142"/>
    <mergeCell ref="B135:F135"/>
    <mergeCell ref="B136:G136"/>
    <mergeCell ref="B137:K137"/>
    <mergeCell ref="B138:G138"/>
    <mergeCell ref="B139:G139"/>
    <mergeCell ref="B140:G140"/>
    <mergeCell ref="B134:J134"/>
    <mergeCell ref="B100:K100"/>
    <mergeCell ref="B101:G101"/>
    <mergeCell ref="A103:F103"/>
    <mergeCell ref="C107:E109"/>
    <mergeCell ref="F107:H109"/>
    <mergeCell ref="I107:K109"/>
    <mergeCell ref="A110:A112"/>
    <mergeCell ref="B110:B112"/>
    <mergeCell ref="B131:F131"/>
    <mergeCell ref="B132:G132"/>
    <mergeCell ref="B133:K133"/>
    <mergeCell ref="B99:G99"/>
    <mergeCell ref="B64:G64"/>
    <mergeCell ref="B65:G65"/>
    <mergeCell ref="B69:F69"/>
    <mergeCell ref="C71:D73"/>
    <mergeCell ref="F71:G73"/>
    <mergeCell ref="B94:F94"/>
    <mergeCell ref="B95:G95"/>
    <mergeCell ref="B96:K96"/>
    <mergeCell ref="B97:J97"/>
    <mergeCell ref="B98:F98"/>
    <mergeCell ref="A34:A36"/>
    <mergeCell ref="B34:B36"/>
    <mergeCell ref="B55:G55"/>
    <mergeCell ref="A74:A76"/>
    <mergeCell ref="B74:B76"/>
    <mergeCell ref="B57:G57"/>
    <mergeCell ref="B58:K58"/>
    <mergeCell ref="B59:G59"/>
    <mergeCell ref="B61:F61"/>
    <mergeCell ref="B62:G62"/>
    <mergeCell ref="B63:G63"/>
    <mergeCell ref="B56:G56"/>
    <mergeCell ref="B24:G24"/>
    <mergeCell ref="B25:G25"/>
    <mergeCell ref="B26:G26"/>
    <mergeCell ref="B27:G27"/>
    <mergeCell ref="B28:G28"/>
    <mergeCell ref="B29:K29"/>
    <mergeCell ref="C31:F33"/>
    <mergeCell ref="G31:K33"/>
    <mergeCell ref="B23:G23"/>
    <mergeCell ref="C3:D4"/>
    <mergeCell ref="F3:G4"/>
    <mergeCell ref="A5:A6"/>
    <mergeCell ref="B5:B6"/>
    <mergeCell ref="B22:G22"/>
  </mergeCells>
  <hyperlinks>
    <hyperlink ref="B21" location="Nota" display="Ver Nota Informativa"/>
    <hyperlink ref="B67" location="Nota" display="Ver Nota Informativ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2"/>
  <sheetViews>
    <sheetView showGridLines="0" workbookViewId="0">
      <selection sqref="A1:XFD1048576"/>
    </sheetView>
  </sheetViews>
  <sheetFormatPr baseColWidth="10" defaultRowHeight="15" outlineLevelRow="2" x14ac:dyDescent="0.25"/>
  <cols>
    <col min="1" max="1" width="8" style="1" customWidth="1"/>
    <col min="2" max="2" width="50.28515625" style="2" customWidth="1"/>
    <col min="3" max="3" width="20.85546875" style="2" customWidth="1"/>
    <col min="4" max="4" width="17.28515625" style="2" customWidth="1"/>
    <col min="5" max="5" width="18.140625" style="2" customWidth="1"/>
    <col min="6" max="6" width="20.140625" style="2" customWidth="1"/>
    <col min="7" max="9" width="17.28515625" style="2" customWidth="1"/>
    <col min="10" max="10" width="17.7109375" style="3" customWidth="1"/>
    <col min="11" max="11" width="15.140625" style="3" customWidth="1"/>
    <col min="12" max="16384" width="11.42578125" style="3"/>
  </cols>
  <sheetData>
    <row r="1" spans="1:9" x14ac:dyDescent="0.25">
      <c r="B1" s="2" t="s">
        <v>107</v>
      </c>
    </row>
    <row r="2" spans="1:9" ht="15.75" thickBot="1" x14ac:dyDescent="0.3">
      <c r="A2" s="4" t="s">
        <v>1</v>
      </c>
      <c r="B2" s="5"/>
      <c r="C2" s="5"/>
      <c r="D2" s="5"/>
      <c r="E2" s="5"/>
      <c r="F2" s="5"/>
      <c r="G2" s="5"/>
      <c r="H2" s="5"/>
      <c r="I2" s="5"/>
    </row>
    <row r="3" spans="1:9" ht="18.75" customHeight="1" thickTop="1" x14ac:dyDescent="0.25">
      <c r="A3" s="6"/>
      <c r="B3" s="7" t="s">
        <v>2</v>
      </c>
      <c r="C3" s="99" t="s">
        <v>3</v>
      </c>
      <c r="D3" s="100"/>
      <c r="E3" s="8"/>
      <c r="F3" s="103"/>
      <c r="G3" s="103"/>
      <c r="H3" s="8"/>
      <c r="I3" s="8"/>
    </row>
    <row r="4" spans="1:9" ht="21" customHeight="1" x14ac:dyDescent="0.25">
      <c r="A4" s="10"/>
      <c r="B4" s="11" t="s">
        <v>4</v>
      </c>
      <c r="C4" s="101"/>
      <c r="D4" s="102"/>
      <c r="E4" s="8"/>
      <c r="F4" s="103"/>
      <c r="G4" s="103"/>
      <c r="H4" s="8"/>
      <c r="I4" s="8"/>
    </row>
    <row r="5" spans="1:9" s="15" customFormat="1" ht="39" customHeight="1" x14ac:dyDescent="0.25">
      <c r="A5" s="104" t="s">
        <v>5</v>
      </c>
      <c r="B5" s="106" t="s">
        <v>6</v>
      </c>
      <c r="C5" s="12" t="s">
        <v>7</v>
      </c>
      <c r="D5" s="13" t="s">
        <v>8</v>
      </c>
      <c r="E5" s="14"/>
      <c r="F5" s="14"/>
      <c r="G5" s="14"/>
      <c r="H5" s="14"/>
      <c r="I5" s="14"/>
    </row>
    <row r="6" spans="1:9" s="15" customFormat="1" x14ac:dyDescent="0.25">
      <c r="A6" s="105"/>
      <c r="B6" s="107"/>
      <c r="C6" s="12" t="s">
        <v>9</v>
      </c>
      <c r="D6" s="13" t="s">
        <v>9</v>
      </c>
      <c r="E6" s="14"/>
      <c r="F6" s="14"/>
      <c r="G6" s="14"/>
      <c r="H6" s="14"/>
      <c r="I6" s="14"/>
    </row>
    <row r="7" spans="1:9" x14ac:dyDescent="0.25">
      <c r="A7" s="16" t="s">
        <v>10</v>
      </c>
      <c r="B7" s="17" t="s">
        <v>11</v>
      </c>
      <c r="C7" s="18">
        <v>3753.8</v>
      </c>
      <c r="D7" s="19">
        <v>3622.64</v>
      </c>
      <c r="E7" s="20"/>
      <c r="F7" s="21"/>
      <c r="G7" s="21"/>
      <c r="H7" s="21"/>
      <c r="I7" s="21"/>
    </row>
    <row r="8" spans="1:9" x14ac:dyDescent="0.25">
      <c r="A8" s="16" t="s">
        <v>12</v>
      </c>
      <c r="B8" s="17" t="s">
        <v>13</v>
      </c>
      <c r="C8" s="18" t="s">
        <v>14</v>
      </c>
      <c r="D8" s="19" t="s">
        <v>14</v>
      </c>
      <c r="E8" s="20"/>
      <c r="F8" s="22"/>
      <c r="G8" s="22"/>
      <c r="H8" s="22"/>
      <c r="I8" s="22"/>
    </row>
    <row r="9" spans="1:9" x14ac:dyDescent="0.25">
      <c r="A9" s="16" t="s">
        <v>15</v>
      </c>
      <c r="B9" s="17" t="s">
        <v>16</v>
      </c>
      <c r="C9" s="23">
        <v>18.582266130890762</v>
      </c>
      <c r="D9" s="24">
        <v>18.582266130890762</v>
      </c>
      <c r="E9" s="20"/>
      <c r="F9" s="22"/>
      <c r="G9" s="22"/>
      <c r="H9" s="22"/>
      <c r="I9" s="22"/>
    </row>
    <row r="10" spans="1:9" x14ac:dyDescent="0.25">
      <c r="A10" s="16" t="s">
        <v>17</v>
      </c>
      <c r="B10" s="17" t="s">
        <v>18</v>
      </c>
      <c r="C10" s="23">
        <v>65.472307442355259</v>
      </c>
      <c r="D10" s="24">
        <v>65.472307442355259</v>
      </c>
      <c r="E10" s="20"/>
      <c r="F10" s="22"/>
      <c r="G10" s="22"/>
      <c r="H10" s="22"/>
      <c r="I10" s="22"/>
    </row>
    <row r="11" spans="1:9" x14ac:dyDescent="0.25">
      <c r="A11" s="16" t="s">
        <v>19</v>
      </c>
      <c r="B11" s="17" t="s">
        <v>20</v>
      </c>
      <c r="C11" s="23">
        <v>3.9253300000000007</v>
      </c>
      <c r="D11" s="24">
        <v>3.9253300000000007</v>
      </c>
      <c r="E11" s="20"/>
      <c r="F11" s="22"/>
      <c r="G11" s="22"/>
      <c r="H11" s="22"/>
      <c r="I11" s="22"/>
    </row>
    <row r="12" spans="1:9" x14ac:dyDescent="0.25">
      <c r="A12" s="25" t="s">
        <v>21</v>
      </c>
      <c r="B12" s="26" t="s">
        <v>22</v>
      </c>
      <c r="C12" s="27">
        <v>3841.779903573246</v>
      </c>
      <c r="D12" s="28">
        <v>3710.6199035732461</v>
      </c>
      <c r="E12" s="20"/>
      <c r="F12" s="22"/>
      <c r="G12" s="22"/>
      <c r="H12" s="22"/>
      <c r="I12" s="22"/>
    </row>
    <row r="13" spans="1:9" x14ac:dyDescent="0.25">
      <c r="A13" s="16" t="s">
        <v>23</v>
      </c>
      <c r="B13" s="17" t="s">
        <v>24</v>
      </c>
      <c r="C13" s="29" t="s">
        <v>25</v>
      </c>
      <c r="D13" s="24" t="s">
        <v>25</v>
      </c>
      <c r="E13" s="20"/>
      <c r="F13" s="22"/>
      <c r="G13" s="22"/>
      <c r="H13" s="22"/>
      <c r="I13" s="22"/>
    </row>
    <row r="14" spans="1:9" x14ac:dyDescent="0.25">
      <c r="A14" s="16" t="s">
        <v>26</v>
      </c>
      <c r="B14" s="17" t="s">
        <v>27</v>
      </c>
      <c r="C14" s="23" t="s">
        <v>28</v>
      </c>
      <c r="D14" s="24" t="s">
        <v>28</v>
      </c>
      <c r="E14" s="20"/>
      <c r="F14" s="22"/>
      <c r="G14" s="22"/>
      <c r="H14" s="22"/>
      <c r="I14" s="22"/>
    </row>
    <row r="15" spans="1:9" x14ac:dyDescent="0.25">
      <c r="A15" s="25" t="s">
        <v>29</v>
      </c>
      <c r="B15" s="26" t="s">
        <v>30</v>
      </c>
      <c r="C15" s="27">
        <v>3841.779903573246</v>
      </c>
      <c r="D15" s="28">
        <v>3710.6199035732461</v>
      </c>
      <c r="E15" s="20"/>
      <c r="F15" s="30"/>
      <c r="G15" s="22"/>
      <c r="H15" s="22"/>
      <c r="I15" s="22"/>
    </row>
    <row r="16" spans="1:9" x14ac:dyDescent="0.25">
      <c r="A16" s="16" t="s">
        <v>31</v>
      </c>
      <c r="B16" s="17" t="s">
        <v>32</v>
      </c>
      <c r="C16" s="29" t="s">
        <v>25</v>
      </c>
      <c r="D16" s="24" t="s">
        <v>25</v>
      </c>
      <c r="E16" s="20"/>
      <c r="F16" s="22"/>
      <c r="G16" s="22"/>
      <c r="H16" s="22"/>
      <c r="I16" s="22"/>
    </row>
    <row r="17" spans="1:11" x14ac:dyDescent="0.25">
      <c r="A17" s="16" t="s">
        <v>33</v>
      </c>
      <c r="B17" s="17" t="s">
        <v>34</v>
      </c>
      <c r="C17" s="18" t="s">
        <v>35</v>
      </c>
      <c r="D17" s="24" t="s">
        <v>36</v>
      </c>
      <c r="E17" s="20"/>
      <c r="F17" s="22"/>
      <c r="G17" s="22"/>
      <c r="H17" s="22"/>
      <c r="I17" s="22"/>
    </row>
    <row r="18" spans="1:11" x14ac:dyDescent="0.25">
      <c r="A18" s="16" t="s">
        <v>37</v>
      </c>
      <c r="B18" s="17" t="s">
        <v>38</v>
      </c>
      <c r="C18" s="18" t="s">
        <v>39</v>
      </c>
      <c r="D18" s="24" t="s">
        <v>39</v>
      </c>
      <c r="E18" s="20"/>
      <c r="F18" s="22"/>
      <c r="G18" s="22"/>
      <c r="H18" s="22"/>
      <c r="I18" s="22"/>
    </row>
    <row r="19" spans="1:11" ht="27" customHeight="1" thickBot="1" x14ac:dyDescent="0.3">
      <c r="A19" s="31" t="s">
        <v>40</v>
      </c>
      <c r="B19" s="32" t="s">
        <v>41</v>
      </c>
      <c r="C19" s="33"/>
      <c r="D19" s="34"/>
      <c r="E19" s="20"/>
      <c r="F19" s="22"/>
      <c r="G19" s="22"/>
      <c r="H19" s="22"/>
      <c r="I19" s="22"/>
    </row>
    <row r="20" spans="1:11" ht="15.75" thickTop="1" x14ac:dyDescent="0.25">
      <c r="A20" s="35"/>
      <c r="B20" s="36"/>
      <c r="C20" s="37"/>
      <c r="D20" s="37"/>
      <c r="E20" s="37"/>
      <c r="F20" s="37"/>
      <c r="G20" s="37"/>
      <c r="H20" s="37"/>
      <c r="I20" s="37"/>
    </row>
    <row r="21" spans="1:11" ht="15" customHeight="1" x14ac:dyDescent="0.25">
      <c r="A21" s="38"/>
      <c r="B21" s="39" t="s">
        <v>42</v>
      </c>
      <c r="C21" s="40"/>
      <c r="D21" s="40"/>
      <c r="E21" s="40"/>
      <c r="F21" s="40"/>
      <c r="G21" s="40"/>
      <c r="H21" s="40"/>
      <c r="I21" s="40"/>
    </row>
    <row r="22" spans="1:11" ht="15" customHeight="1" x14ac:dyDescent="0.25">
      <c r="A22" s="41" t="s">
        <v>43</v>
      </c>
      <c r="B22" s="98" t="s">
        <v>44</v>
      </c>
      <c r="C22" s="98"/>
      <c r="D22" s="98"/>
      <c r="E22" s="98"/>
      <c r="F22" s="98"/>
      <c r="G22" s="98"/>
      <c r="H22" s="42"/>
      <c r="I22" s="42"/>
    </row>
    <row r="23" spans="1:11" ht="15" customHeight="1" x14ac:dyDescent="0.25">
      <c r="A23" s="41" t="s">
        <v>14</v>
      </c>
      <c r="B23" s="98" t="s">
        <v>45</v>
      </c>
      <c r="C23" s="98"/>
      <c r="D23" s="98"/>
      <c r="E23" s="98"/>
      <c r="F23" s="98"/>
      <c r="G23" s="98"/>
      <c r="H23" s="42"/>
      <c r="I23" s="42"/>
    </row>
    <row r="24" spans="1:11" ht="15" customHeight="1" x14ac:dyDescent="0.25">
      <c r="A24" s="41"/>
      <c r="B24" s="98" t="s">
        <v>46</v>
      </c>
      <c r="C24" s="98"/>
      <c r="D24" s="98"/>
      <c r="E24" s="98"/>
      <c r="F24" s="98"/>
      <c r="G24" s="98"/>
      <c r="H24" s="42"/>
      <c r="I24" s="42"/>
    </row>
    <row r="25" spans="1:11" x14ac:dyDescent="0.25">
      <c r="A25" s="41" t="s">
        <v>28</v>
      </c>
      <c r="B25" s="98" t="s">
        <v>47</v>
      </c>
      <c r="C25" s="98"/>
      <c r="D25" s="98"/>
      <c r="E25" s="98"/>
      <c r="F25" s="98"/>
      <c r="G25" s="98"/>
      <c r="H25" s="42"/>
      <c r="I25" s="42"/>
    </row>
    <row r="26" spans="1:11" ht="32.25" customHeight="1" x14ac:dyDescent="0.25">
      <c r="A26" s="41" t="s">
        <v>35</v>
      </c>
      <c r="B26" s="98" t="s">
        <v>48</v>
      </c>
      <c r="C26" s="98"/>
      <c r="D26" s="98"/>
      <c r="E26" s="98"/>
      <c r="F26" s="98"/>
      <c r="G26" s="98"/>
      <c r="H26" s="42"/>
      <c r="I26" s="42"/>
    </row>
    <row r="27" spans="1:11" x14ac:dyDescent="0.25">
      <c r="A27" s="38" t="s">
        <v>39</v>
      </c>
      <c r="B27" s="98" t="s">
        <v>49</v>
      </c>
      <c r="C27" s="98"/>
      <c r="D27" s="98"/>
      <c r="E27" s="98"/>
      <c r="F27" s="98"/>
      <c r="G27" s="98"/>
      <c r="H27" s="42"/>
      <c r="I27" s="42"/>
    </row>
    <row r="28" spans="1:11" x14ac:dyDescent="0.25">
      <c r="A28" s="38"/>
      <c r="B28" s="98" t="s">
        <v>50</v>
      </c>
      <c r="C28" s="98"/>
      <c r="D28" s="98"/>
      <c r="E28" s="98"/>
      <c r="F28" s="98"/>
      <c r="G28" s="98"/>
      <c r="H28" s="42"/>
      <c r="I28" s="42"/>
    </row>
    <row r="29" spans="1:11" x14ac:dyDescent="0.25">
      <c r="A29" s="38" t="s">
        <v>25</v>
      </c>
      <c r="B29" s="98" t="s">
        <v>51</v>
      </c>
      <c r="C29" s="98"/>
      <c r="D29" s="98"/>
      <c r="E29" s="98"/>
      <c r="F29" s="98"/>
      <c r="G29" s="98"/>
      <c r="H29" s="98"/>
      <c r="I29" s="98"/>
      <c r="J29" s="98"/>
      <c r="K29" s="98"/>
    </row>
    <row r="30" spans="1:11" x14ac:dyDescent="0.25">
      <c r="A30" s="38"/>
      <c r="B30" s="43"/>
      <c r="C30" s="43"/>
      <c r="D30" s="43"/>
      <c r="E30" s="43"/>
      <c r="F30" s="43"/>
      <c r="G30" s="43"/>
      <c r="H30" s="43"/>
      <c r="I30" s="43"/>
    </row>
    <row r="31" spans="1:11" ht="18.75" hidden="1" customHeight="1" outlineLevel="1" x14ac:dyDescent="0.25">
      <c r="A31" s="6"/>
      <c r="B31" s="7" t="s">
        <v>52</v>
      </c>
      <c r="C31" s="108" t="s">
        <v>3</v>
      </c>
      <c r="D31" s="109"/>
      <c r="E31" s="109"/>
      <c r="F31" s="110"/>
      <c r="G31" s="108" t="s">
        <v>53</v>
      </c>
      <c r="H31" s="109"/>
      <c r="I31" s="109"/>
      <c r="J31" s="109"/>
      <c r="K31" s="109"/>
    </row>
    <row r="32" spans="1:11" ht="24.75" hidden="1" customHeight="1" outlineLevel="1" x14ac:dyDescent="0.25">
      <c r="A32" s="44"/>
      <c r="B32" s="45" t="s">
        <v>54</v>
      </c>
      <c r="C32" s="108"/>
      <c r="D32" s="109"/>
      <c r="E32" s="109"/>
      <c r="F32" s="110"/>
      <c r="G32" s="108"/>
      <c r="H32" s="109"/>
      <c r="I32" s="109"/>
      <c r="J32" s="109"/>
      <c r="K32" s="109"/>
    </row>
    <row r="33" spans="1:11" ht="29.25" hidden="1" customHeight="1" outlineLevel="1" x14ac:dyDescent="0.25">
      <c r="A33" s="10"/>
      <c r="B33" s="11" t="s">
        <v>55</v>
      </c>
      <c r="C33" s="111"/>
      <c r="D33" s="112"/>
      <c r="E33" s="112"/>
      <c r="F33" s="113"/>
      <c r="G33" s="111"/>
      <c r="H33" s="112"/>
      <c r="I33" s="112"/>
      <c r="J33" s="112"/>
      <c r="K33" s="112"/>
    </row>
    <row r="34" spans="1:11" s="15" customFormat="1" hidden="1" outlineLevel="1" x14ac:dyDescent="0.25">
      <c r="A34" s="104" t="s">
        <v>5</v>
      </c>
      <c r="B34" s="106" t="s">
        <v>6</v>
      </c>
      <c r="C34" s="12" t="s">
        <v>56</v>
      </c>
      <c r="D34" s="12" t="s">
        <v>56</v>
      </c>
      <c r="E34" s="46"/>
      <c r="F34" s="47" t="s">
        <v>57</v>
      </c>
      <c r="G34" s="48" t="s">
        <v>56</v>
      </c>
      <c r="H34" s="48"/>
      <c r="I34" s="48"/>
      <c r="J34" s="48" t="s">
        <v>56</v>
      </c>
      <c r="K34" s="13" t="s">
        <v>57</v>
      </c>
    </row>
    <row r="35" spans="1:11" s="15" customFormat="1" hidden="1" outlineLevel="1" x14ac:dyDescent="0.25">
      <c r="A35" s="104"/>
      <c r="B35" s="106"/>
      <c r="C35" s="13"/>
      <c r="D35" s="49">
        <v>0.08</v>
      </c>
      <c r="E35" s="50"/>
      <c r="F35" s="51">
        <v>0.1</v>
      </c>
      <c r="G35" s="51"/>
      <c r="H35" s="51"/>
      <c r="I35" s="51"/>
      <c r="J35" s="49">
        <v>0.08</v>
      </c>
      <c r="K35" s="52">
        <v>0.1</v>
      </c>
    </row>
    <row r="36" spans="1:11" s="15" customFormat="1" hidden="1" outlineLevel="1" x14ac:dyDescent="0.25">
      <c r="A36" s="105"/>
      <c r="B36" s="107"/>
      <c r="C36" s="12" t="s">
        <v>9</v>
      </c>
      <c r="D36" s="12" t="s">
        <v>9</v>
      </c>
      <c r="E36" s="46"/>
      <c r="F36" s="47" t="s">
        <v>9</v>
      </c>
      <c r="G36" s="48" t="s">
        <v>9</v>
      </c>
      <c r="H36" s="48"/>
      <c r="I36" s="48"/>
      <c r="J36" s="48" t="s">
        <v>9</v>
      </c>
      <c r="K36" s="13" t="s">
        <v>9</v>
      </c>
    </row>
    <row r="37" spans="1:11" hidden="1" outlineLevel="1" x14ac:dyDescent="0.25">
      <c r="A37" s="16" t="s">
        <v>10</v>
      </c>
      <c r="B37" s="17" t="s">
        <v>11</v>
      </c>
      <c r="C37" s="27">
        <v>3524.59</v>
      </c>
      <c r="D37" s="27">
        <v>3851.6099999999997</v>
      </c>
      <c r="E37" s="53"/>
      <c r="F37" s="54">
        <v>4467.03</v>
      </c>
      <c r="G37" s="55">
        <v>3524.59</v>
      </c>
      <c r="H37" s="23"/>
      <c r="I37" s="23"/>
      <c r="J37" s="18">
        <v>3851.6099999999997</v>
      </c>
      <c r="K37" s="19">
        <v>4467.03</v>
      </c>
    </row>
    <row r="38" spans="1:11" hidden="1" outlineLevel="1" x14ac:dyDescent="0.25">
      <c r="A38" s="16" t="s">
        <v>58</v>
      </c>
      <c r="B38" s="56" t="s">
        <v>59</v>
      </c>
      <c r="C38" s="57" t="s">
        <v>60</v>
      </c>
      <c r="D38" s="29" t="s">
        <v>60</v>
      </c>
      <c r="E38" s="58"/>
      <c r="F38" s="59" t="s">
        <v>60</v>
      </c>
      <c r="G38" s="55">
        <v>1213.5675225081191</v>
      </c>
      <c r="H38" s="23"/>
      <c r="I38" s="23"/>
      <c r="J38" s="29">
        <v>1116.4821207074697</v>
      </c>
      <c r="K38" s="24">
        <v>1092.21</v>
      </c>
    </row>
    <row r="39" spans="1:11" hidden="1" outlineLevel="1" x14ac:dyDescent="0.25">
      <c r="A39" s="16" t="s">
        <v>61</v>
      </c>
      <c r="B39" s="56" t="s">
        <v>62</v>
      </c>
      <c r="C39" s="57" t="s">
        <v>28</v>
      </c>
      <c r="D39" s="18" t="s">
        <v>28</v>
      </c>
      <c r="E39" s="60"/>
      <c r="F39" s="59" t="s">
        <v>28</v>
      </c>
      <c r="G39" s="55" t="s">
        <v>28</v>
      </c>
      <c r="H39" s="23"/>
      <c r="I39" s="23"/>
      <c r="J39" s="18" t="s">
        <v>28</v>
      </c>
      <c r="K39" s="24" t="s">
        <v>28</v>
      </c>
    </row>
    <row r="40" spans="1:11" hidden="1" outlineLevel="1" x14ac:dyDescent="0.25">
      <c r="A40" s="16" t="s">
        <v>63</v>
      </c>
      <c r="B40" s="56" t="s">
        <v>64</v>
      </c>
      <c r="C40" s="57" t="s">
        <v>65</v>
      </c>
      <c r="D40" s="18" t="s">
        <v>65</v>
      </c>
      <c r="E40" s="60"/>
      <c r="F40" s="24" t="s">
        <v>66</v>
      </c>
      <c r="G40" s="23" t="s">
        <v>66</v>
      </c>
      <c r="H40" s="23"/>
      <c r="I40" s="23"/>
      <c r="J40" s="18" t="s">
        <v>66</v>
      </c>
      <c r="K40" s="24" t="s">
        <v>66</v>
      </c>
    </row>
    <row r="41" spans="1:11" hidden="1" outlineLevel="1" x14ac:dyDescent="0.25">
      <c r="A41" s="16" t="s">
        <v>15</v>
      </c>
      <c r="B41" s="17" t="s">
        <v>16</v>
      </c>
      <c r="C41" s="61">
        <v>18.582266130890762</v>
      </c>
      <c r="D41" s="23">
        <v>18.582266130890762</v>
      </c>
      <c r="E41" s="62"/>
      <c r="F41" s="59">
        <v>18.582266130890762</v>
      </c>
      <c r="G41" s="55">
        <v>18.582266130890762</v>
      </c>
      <c r="H41" s="23"/>
      <c r="I41" s="23"/>
      <c r="J41" s="23">
        <v>18.582266130890762</v>
      </c>
      <c r="K41" s="24">
        <v>18.582266130890762</v>
      </c>
    </row>
    <row r="42" spans="1:11" hidden="1" outlineLevel="1" x14ac:dyDescent="0.25">
      <c r="A42" s="16" t="s">
        <v>17</v>
      </c>
      <c r="B42" s="17" t="s">
        <v>18</v>
      </c>
      <c r="C42" s="61">
        <v>65.472307442355259</v>
      </c>
      <c r="D42" s="18">
        <v>65.472307442355259</v>
      </c>
      <c r="E42" s="60"/>
      <c r="F42" s="63">
        <v>65.472307442355259</v>
      </c>
      <c r="G42" s="64">
        <v>65.472307442355259</v>
      </c>
      <c r="H42" s="18"/>
      <c r="I42" s="18"/>
      <c r="J42" s="18">
        <v>65.472307442355259</v>
      </c>
      <c r="K42" s="19">
        <v>65.472307442355259</v>
      </c>
    </row>
    <row r="43" spans="1:11" hidden="1" outlineLevel="1" x14ac:dyDescent="0.25">
      <c r="A43" s="16" t="s">
        <v>19</v>
      </c>
      <c r="B43" s="17" t="s">
        <v>20</v>
      </c>
      <c r="C43" s="61">
        <v>11.160667999999999</v>
      </c>
      <c r="D43" s="18">
        <v>11.160667999999999</v>
      </c>
      <c r="E43" s="60"/>
      <c r="F43" s="63">
        <v>11.160667999999999</v>
      </c>
      <c r="G43" s="64">
        <v>11.160667999999999</v>
      </c>
      <c r="H43" s="18"/>
      <c r="I43" s="18"/>
      <c r="J43" s="18">
        <v>11.160667999999999</v>
      </c>
      <c r="K43" s="19">
        <v>11.160667999999999</v>
      </c>
    </row>
    <row r="44" spans="1:11" hidden="1" outlineLevel="1" x14ac:dyDescent="0.25">
      <c r="A44" s="16"/>
      <c r="B44" s="17" t="s">
        <v>67</v>
      </c>
      <c r="C44" s="61">
        <v>71.510000000000005</v>
      </c>
      <c r="D44" s="29">
        <v>71.510000000000005</v>
      </c>
      <c r="E44" s="58"/>
      <c r="F44" s="59">
        <v>71.510000000000005</v>
      </c>
      <c r="G44" s="55">
        <v>71.510000000000005</v>
      </c>
      <c r="H44" s="23"/>
      <c r="I44" s="23"/>
      <c r="J44" s="29">
        <v>71.510000000000005</v>
      </c>
      <c r="K44" s="24">
        <v>71.510000000000005</v>
      </c>
    </row>
    <row r="45" spans="1:11" hidden="1" outlineLevel="1" x14ac:dyDescent="0.25">
      <c r="A45" s="25" t="s">
        <v>21</v>
      </c>
      <c r="B45" s="26" t="s">
        <v>22</v>
      </c>
      <c r="C45" s="65">
        <v>3691.3152415732461</v>
      </c>
      <c r="D45" s="27">
        <v>4018.3352415732456</v>
      </c>
      <c r="E45" s="53"/>
      <c r="F45" s="54">
        <v>4633.7552415732471</v>
      </c>
      <c r="G45" s="66">
        <v>4904.882764081367</v>
      </c>
      <c r="H45" s="27"/>
      <c r="I45" s="27"/>
      <c r="J45" s="27">
        <v>5134.8173622807171</v>
      </c>
      <c r="K45" s="28">
        <v>5725.9652415732471</v>
      </c>
    </row>
    <row r="46" spans="1:11" hidden="1" outlineLevel="1" x14ac:dyDescent="0.25">
      <c r="A46" s="16" t="s">
        <v>23</v>
      </c>
      <c r="B46" s="17" t="s">
        <v>24</v>
      </c>
      <c r="C46" s="62" t="s">
        <v>43</v>
      </c>
      <c r="D46" s="29" t="s">
        <v>43</v>
      </c>
      <c r="E46" s="58"/>
      <c r="F46" s="59" t="s">
        <v>43</v>
      </c>
      <c r="G46" s="55" t="s">
        <v>43</v>
      </c>
      <c r="H46" s="23"/>
      <c r="I46" s="23"/>
      <c r="J46" s="29" t="s">
        <v>43</v>
      </c>
      <c r="K46" s="24" t="s">
        <v>43</v>
      </c>
    </row>
    <row r="47" spans="1:11" hidden="1" outlineLevel="1" x14ac:dyDescent="0.25">
      <c r="A47" s="16" t="s">
        <v>68</v>
      </c>
      <c r="B47" s="17" t="s">
        <v>69</v>
      </c>
      <c r="C47" s="62" t="s">
        <v>14</v>
      </c>
      <c r="D47" s="18" t="s">
        <v>14</v>
      </c>
      <c r="E47" s="60"/>
      <c r="F47" s="63" t="s">
        <v>14</v>
      </c>
      <c r="G47" s="64" t="s">
        <v>14</v>
      </c>
      <c r="H47" s="18"/>
      <c r="I47" s="18"/>
      <c r="J47" s="18" t="s">
        <v>14</v>
      </c>
      <c r="K47" s="19" t="s">
        <v>14</v>
      </c>
    </row>
    <row r="48" spans="1:11" hidden="1" outlineLevel="1" x14ac:dyDescent="0.25">
      <c r="A48" s="16" t="s">
        <v>70</v>
      </c>
      <c r="B48" s="17" t="s">
        <v>71</v>
      </c>
      <c r="C48" s="62" t="s">
        <v>35</v>
      </c>
      <c r="D48" s="23" t="s">
        <v>35</v>
      </c>
      <c r="E48" s="62"/>
      <c r="F48" s="59" t="s">
        <v>35</v>
      </c>
      <c r="G48" s="55" t="s">
        <v>35</v>
      </c>
      <c r="H48" s="23"/>
      <c r="I48" s="23"/>
      <c r="J48" s="23" t="s">
        <v>35</v>
      </c>
      <c r="K48" s="24" t="s">
        <v>35</v>
      </c>
    </row>
    <row r="49" spans="1:11" hidden="1" outlineLevel="1" x14ac:dyDescent="0.25">
      <c r="A49" s="25" t="s">
        <v>72</v>
      </c>
      <c r="B49" s="26" t="s">
        <v>30</v>
      </c>
      <c r="C49" s="65">
        <v>3691.3152415732461</v>
      </c>
      <c r="D49" s="27">
        <v>4018.3352415732456</v>
      </c>
      <c r="E49" s="53"/>
      <c r="F49" s="54">
        <v>4633.7552415732471</v>
      </c>
      <c r="G49" s="66">
        <v>4904.882764081367</v>
      </c>
      <c r="H49" s="27"/>
      <c r="I49" s="27"/>
      <c r="J49" s="27">
        <v>5134.8173622807171</v>
      </c>
      <c r="K49" s="28">
        <v>5725.9652415732471</v>
      </c>
    </row>
    <row r="50" spans="1:11" hidden="1" outlineLevel="1" x14ac:dyDescent="0.25">
      <c r="A50" s="16" t="s">
        <v>31</v>
      </c>
      <c r="B50" s="17" t="s">
        <v>32</v>
      </c>
      <c r="C50" s="62" t="s">
        <v>73</v>
      </c>
      <c r="D50" s="18" t="s">
        <v>73</v>
      </c>
      <c r="E50" s="60"/>
      <c r="F50" s="59" t="s">
        <v>73</v>
      </c>
      <c r="G50" s="55" t="s">
        <v>73</v>
      </c>
      <c r="H50" s="23"/>
      <c r="I50" s="23"/>
      <c r="J50" s="18" t="s">
        <v>73</v>
      </c>
      <c r="K50" s="24" t="s">
        <v>73</v>
      </c>
    </row>
    <row r="51" spans="1:11" hidden="1" outlineLevel="1" x14ac:dyDescent="0.25">
      <c r="A51" s="16" t="s">
        <v>33</v>
      </c>
      <c r="B51" s="17" t="s">
        <v>34</v>
      </c>
      <c r="C51" s="62" t="s">
        <v>39</v>
      </c>
      <c r="D51" s="18" t="s">
        <v>39</v>
      </c>
      <c r="E51" s="60"/>
      <c r="F51" s="59" t="s">
        <v>74</v>
      </c>
      <c r="G51" s="64" t="s">
        <v>39</v>
      </c>
      <c r="H51" s="18"/>
      <c r="I51" s="18"/>
      <c r="J51" s="18" t="s">
        <v>39</v>
      </c>
      <c r="K51" s="24" t="s">
        <v>74</v>
      </c>
    </row>
    <row r="52" spans="1:11" hidden="1" outlineLevel="1" x14ac:dyDescent="0.25">
      <c r="A52" s="16" t="s">
        <v>37</v>
      </c>
      <c r="B52" s="17" t="s">
        <v>38</v>
      </c>
      <c r="C52" s="62" t="s">
        <v>75</v>
      </c>
      <c r="D52" s="18" t="s">
        <v>75</v>
      </c>
      <c r="E52" s="60"/>
      <c r="F52" s="63" t="s">
        <v>75</v>
      </c>
      <c r="G52" s="64" t="s">
        <v>75</v>
      </c>
      <c r="H52" s="18"/>
      <c r="I52" s="18"/>
      <c r="J52" s="18" t="s">
        <v>75</v>
      </c>
      <c r="K52" s="19" t="s">
        <v>75</v>
      </c>
    </row>
    <row r="53" spans="1:11" ht="27.75" hidden="1" customHeight="1" outlineLevel="1" x14ac:dyDescent="0.25">
      <c r="A53" s="31" t="s">
        <v>40</v>
      </c>
      <c r="B53" s="32" t="s">
        <v>41</v>
      </c>
      <c r="C53" s="67"/>
      <c r="D53" s="33"/>
      <c r="E53" s="68"/>
      <c r="F53" s="69"/>
      <c r="G53" s="70"/>
      <c r="H53" s="33"/>
      <c r="I53" s="33"/>
      <c r="J53" s="33"/>
      <c r="K53" s="34"/>
    </row>
    <row r="54" spans="1:11" hidden="1" outlineLevel="1" x14ac:dyDescent="0.25">
      <c r="A54" s="35"/>
      <c r="B54" s="36"/>
      <c r="C54" s="37"/>
      <c r="D54" s="37"/>
      <c r="E54" s="37"/>
      <c r="F54" s="37"/>
      <c r="G54" s="37"/>
      <c r="H54" s="37"/>
      <c r="I54" s="37"/>
    </row>
    <row r="55" spans="1:11" ht="15" hidden="1" customHeight="1" outlineLevel="1" x14ac:dyDescent="0.25">
      <c r="A55" s="38"/>
      <c r="B55" s="114"/>
      <c r="C55" s="114"/>
      <c r="D55" s="114"/>
      <c r="E55" s="114"/>
      <c r="F55" s="114"/>
      <c r="G55" s="114"/>
      <c r="H55" s="43"/>
      <c r="I55" s="43"/>
    </row>
    <row r="56" spans="1:11" hidden="1" outlineLevel="1" x14ac:dyDescent="0.25">
      <c r="A56" s="38"/>
      <c r="B56" s="98" t="s">
        <v>76</v>
      </c>
      <c r="C56" s="98"/>
      <c r="D56" s="98"/>
      <c r="E56" s="98"/>
      <c r="F56" s="98"/>
      <c r="G56" s="98"/>
      <c r="H56" s="42"/>
      <c r="I56" s="42"/>
      <c r="J56" s="72"/>
      <c r="K56" s="72"/>
    </row>
    <row r="57" spans="1:11" ht="15" hidden="1" customHeight="1" outlineLevel="1" x14ac:dyDescent="0.25">
      <c r="A57" s="73">
        <v>1</v>
      </c>
      <c r="B57" s="98" t="s">
        <v>44</v>
      </c>
      <c r="C57" s="98"/>
      <c r="D57" s="98"/>
      <c r="E57" s="98"/>
      <c r="F57" s="98"/>
      <c r="G57" s="98"/>
      <c r="H57" s="42"/>
      <c r="I57" s="42"/>
      <c r="J57" s="72"/>
      <c r="K57" s="72"/>
    </row>
    <row r="58" spans="1:11" ht="15" hidden="1" customHeight="1" outlineLevel="1" x14ac:dyDescent="0.25">
      <c r="A58" s="38" t="s">
        <v>43</v>
      </c>
      <c r="B58" s="98" t="s">
        <v>77</v>
      </c>
      <c r="C58" s="98"/>
      <c r="D58" s="98"/>
      <c r="E58" s="98"/>
      <c r="F58" s="98"/>
      <c r="G58" s="98"/>
      <c r="H58" s="98"/>
      <c r="I58" s="98"/>
      <c r="J58" s="98"/>
      <c r="K58" s="98"/>
    </row>
    <row r="59" spans="1:11" hidden="1" outlineLevel="1" x14ac:dyDescent="0.25">
      <c r="A59" s="41" t="s">
        <v>14</v>
      </c>
      <c r="B59" s="98" t="s">
        <v>78</v>
      </c>
      <c r="C59" s="98"/>
      <c r="D59" s="98"/>
      <c r="E59" s="98"/>
      <c r="F59" s="98"/>
      <c r="G59" s="98"/>
      <c r="H59" s="42"/>
      <c r="I59" s="42"/>
      <c r="J59" s="72"/>
      <c r="K59" s="72"/>
    </row>
    <row r="60" spans="1:11" hidden="1" outlineLevel="1" x14ac:dyDescent="0.25">
      <c r="A60" s="41" t="s">
        <v>28</v>
      </c>
      <c r="B60" s="42" t="s">
        <v>79</v>
      </c>
      <c r="C60" s="42"/>
      <c r="D60" s="42"/>
      <c r="E60" s="42"/>
      <c r="F60" s="42"/>
      <c r="G60" s="42"/>
      <c r="H60" s="42"/>
      <c r="I60" s="42"/>
      <c r="J60" s="72"/>
      <c r="K60" s="72"/>
    </row>
    <row r="61" spans="1:11" ht="15" hidden="1" customHeight="1" outlineLevel="1" x14ac:dyDescent="0.25">
      <c r="A61" s="41" t="s">
        <v>35</v>
      </c>
      <c r="B61" s="98" t="s">
        <v>80</v>
      </c>
      <c r="C61" s="98"/>
      <c r="D61" s="98"/>
      <c r="E61" s="98"/>
      <c r="F61" s="98"/>
      <c r="G61" s="42"/>
      <c r="H61" s="42"/>
      <c r="I61" s="42"/>
      <c r="J61" s="72"/>
      <c r="K61" s="72"/>
    </row>
    <row r="62" spans="1:11" ht="27.75" hidden="1" customHeight="1" outlineLevel="1" x14ac:dyDescent="0.25">
      <c r="A62" s="38" t="s">
        <v>39</v>
      </c>
      <c r="B62" s="98" t="s">
        <v>48</v>
      </c>
      <c r="C62" s="98"/>
      <c r="D62" s="98"/>
      <c r="E62" s="98"/>
      <c r="F62" s="98"/>
      <c r="G62" s="98"/>
      <c r="H62" s="42"/>
      <c r="I62" s="42"/>
      <c r="J62" s="72"/>
      <c r="K62" s="72"/>
    </row>
    <row r="63" spans="1:11" ht="25.5" hidden="1" customHeight="1" outlineLevel="1" x14ac:dyDescent="0.25">
      <c r="A63" s="38" t="s">
        <v>75</v>
      </c>
      <c r="B63" s="98" t="s">
        <v>81</v>
      </c>
      <c r="C63" s="98"/>
      <c r="D63" s="98"/>
      <c r="E63" s="98"/>
      <c r="F63" s="98"/>
      <c r="G63" s="98"/>
      <c r="H63" s="42"/>
      <c r="I63" s="42"/>
      <c r="J63" s="72"/>
      <c r="K63" s="72"/>
    </row>
    <row r="64" spans="1:11" ht="25.5" hidden="1" customHeight="1" outlineLevel="1" x14ac:dyDescent="0.25">
      <c r="A64" s="38" t="s">
        <v>66</v>
      </c>
      <c r="B64" s="98" t="s">
        <v>82</v>
      </c>
      <c r="C64" s="98"/>
      <c r="D64" s="98"/>
      <c r="E64" s="98"/>
      <c r="F64" s="98"/>
      <c r="G64" s="98"/>
      <c r="H64" s="42"/>
      <c r="I64" s="42"/>
      <c r="J64" s="72"/>
      <c r="K64" s="72"/>
    </row>
    <row r="65" spans="1:11" ht="25.5" hidden="1" customHeight="1" outlineLevel="1" x14ac:dyDescent="0.25">
      <c r="A65" s="38" t="s">
        <v>73</v>
      </c>
      <c r="B65" s="98" t="s">
        <v>83</v>
      </c>
      <c r="C65" s="98"/>
      <c r="D65" s="98"/>
      <c r="E65" s="98"/>
      <c r="F65" s="98"/>
      <c r="G65" s="98"/>
      <c r="H65" s="42"/>
      <c r="I65" s="42"/>
      <c r="J65" s="72"/>
      <c r="K65" s="72"/>
    </row>
    <row r="66" spans="1:11" hidden="1" outlineLevel="1" x14ac:dyDescent="0.25">
      <c r="B66" s="74" t="s">
        <v>84</v>
      </c>
      <c r="C66" s="75"/>
      <c r="D66" s="75"/>
      <c r="E66" s="75"/>
      <c r="F66" s="75"/>
      <c r="G66" s="75"/>
      <c r="H66" s="75"/>
      <c r="I66" s="75"/>
      <c r="J66" s="72"/>
      <c r="K66" s="72"/>
    </row>
    <row r="67" spans="1:11" ht="28.5" hidden="1" customHeight="1" outlineLevel="1" x14ac:dyDescent="0.25">
      <c r="B67" s="39" t="s">
        <v>42</v>
      </c>
    </row>
    <row r="68" spans="1:11" hidden="1" outlineLevel="1" x14ac:dyDescent="0.25">
      <c r="B68" s="76"/>
    </row>
    <row r="69" spans="1:11" hidden="1" outlineLevel="2" x14ac:dyDescent="0.25">
      <c r="A69" s="4"/>
      <c r="B69" s="115" t="s">
        <v>85</v>
      </c>
      <c r="C69" s="115"/>
      <c r="D69" s="115"/>
      <c r="E69" s="115"/>
      <c r="F69" s="115"/>
      <c r="G69" s="5"/>
      <c r="H69" s="5"/>
      <c r="I69" s="5"/>
    </row>
    <row r="70" spans="1:11" s="78" customFormat="1" hidden="1" outlineLevel="2" x14ac:dyDescent="0.25">
      <c r="A70" s="4"/>
      <c r="B70" s="77"/>
      <c r="C70" s="77"/>
      <c r="D70" s="77"/>
      <c r="E70" s="77"/>
      <c r="F70" s="77"/>
      <c r="G70" s="5"/>
      <c r="H70" s="5"/>
      <c r="I70" s="5"/>
    </row>
    <row r="71" spans="1:11" ht="15.75" hidden="1" outlineLevel="2" thickTop="1" x14ac:dyDescent="0.25">
      <c r="A71" s="6"/>
      <c r="B71" s="7" t="s">
        <v>52</v>
      </c>
      <c r="C71" s="99" t="s">
        <v>3</v>
      </c>
      <c r="D71" s="116"/>
      <c r="E71" s="79"/>
      <c r="F71" s="120" t="s">
        <v>86</v>
      </c>
      <c r="G71" s="100"/>
      <c r="H71" s="80"/>
      <c r="I71" s="80"/>
    </row>
    <row r="72" spans="1:11" hidden="1" outlineLevel="2" x14ac:dyDescent="0.25">
      <c r="A72" s="44"/>
      <c r="B72" s="45" t="s">
        <v>87</v>
      </c>
      <c r="C72" s="117"/>
      <c r="D72" s="118"/>
      <c r="E72" s="81"/>
      <c r="F72" s="121"/>
      <c r="G72" s="122"/>
      <c r="H72" s="80"/>
      <c r="I72" s="80"/>
    </row>
    <row r="73" spans="1:11" hidden="1" outlineLevel="2" x14ac:dyDescent="0.25">
      <c r="A73" s="10"/>
      <c r="B73" s="11" t="s">
        <v>88</v>
      </c>
      <c r="C73" s="101"/>
      <c r="D73" s="119"/>
      <c r="E73" s="82"/>
      <c r="F73" s="123"/>
      <c r="G73" s="102"/>
      <c r="H73" s="80"/>
      <c r="I73" s="80"/>
    </row>
    <row r="74" spans="1:11" hidden="1" outlineLevel="2" x14ac:dyDescent="0.25">
      <c r="A74" s="104" t="s">
        <v>5</v>
      </c>
      <c r="B74" s="106" t="s">
        <v>6</v>
      </c>
      <c r="C74" s="12" t="s">
        <v>56</v>
      </c>
      <c r="D74" s="47" t="s">
        <v>57</v>
      </c>
      <c r="E74" s="46"/>
      <c r="F74" s="48" t="s">
        <v>56</v>
      </c>
      <c r="G74" s="13" t="s">
        <v>57</v>
      </c>
      <c r="H74" s="83"/>
      <c r="I74" s="83"/>
    </row>
    <row r="75" spans="1:11" hidden="1" outlineLevel="2" x14ac:dyDescent="0.25">
      <c r="A75" s="104"/>
      <c r="B75" s="106"/>
      <c r="C75" s="49">
        <v>0.08</v>
      </c>
      <c r="D75" s="51">
        <v>0.1</v>
      </c>
      <c r="E75" s="51"/>
      <c r="F75" s="49">
        <v>0.08</v>
      </c>
      <c r="G75" s="52">
        <v>0.1</v>
      </c>
      <c r="H75" s="84"/>
      <c r="I75" s="84"/>
    </row>
    <row r="76" spans="1:11" hidden="1" outlineLevel="2" x14ac:dyDescent="0.25">
      <c r="A76" s="105"/>
      <c r="B76" s="107"/>
      <c r="C76" s="12" t="s">
        <v>9</v>
      </c>
      <c r="D76" s="47" t="s">
        <v>9</v>
      </c>
      <c r="E76" s="46"/>
      <c r="F76" s="48" t="s">
        <v>9</v>
      </c>
      <c r="G76" s="13" t="s">
        <v>9</v>
      </c>
      <c r="H76" s="83"/>
      <c r="I76" s="83"/>
    </row>
    <row r="77" spans="1:11" hidden="1" outlineLevel="2" x14ac:dyDescent="0.25">
      <c r="A77" s="16" t="s">
        <v>10</v>
      </c>
      <c r="B77" s="17" t="s">
        <v>11</v>
      </c>
      <c r="C77" s="23">
        <v>3851.6099999999997</v>
      </c>
      <c r="D77" s="23">
        <v>4467.03</v>
      </c>
      <c r="E77" s="23"/>
      <c r="F77" s="55">
        <v>3851.6099999999997</v>
      </c>
      <c r="G77" s="19">
        <v>4467.03</v>
      </c>
      <c r="H77" s="20"/>
      <c r="I77" s="20"/>
    </row>
    <row r="78" spans="1:11" hidden="1" outlineLevel="2" x14ac:dyDescent="0.25">
      <c r="A78" s="16" t="s">
        <v>89</v>
      </c>
      <c r="B78" s="56" t="s">
        <v>59</v>
      </c>
      <c r="C78" s="29" t="s">
        <v>60</v>
      </c>
      <c r="D78" s="59" t="s">
        <v>60</v>
      </c>
      <c r="E78" s="62"/>
      <c r="F78" s="55">
        <v>1116.4821207074697</v>
      </c>
      <c r="G78" s="24">
        <v>1092.21</v>
      </c>
      <c r="H78" s="85"/>
      <c r="I78" s="85"/>
    </row>
    <row r="79" spans="1:11" hidden="1" outlineLevel="2" x14ac:dyDescent="0.25">
      <c r="A79" s="16" t="s">
        <v>61</v>
      </c>
      <c r="B79" s="86" t="s">
        <v>62</v>
      </c>
      <c r="C79" s="18" t="s">
        <v>14</v>
      </c>
      <c r="D79" s="59" t="s">
        <v>14</v>
      </c>
      <c r="E79" s="62"/>
      <c r="F79" s="55" t="s">
        <v>14</v>
      </c>
      <c r="G79" s="24" t="s">
        <v>14</v>
      </c>
      <c r="H79" s="85"/>
      <c r="I79" s="85"/>
    </row>
    <row r="80" spans="1:11" hidden="1" outlineLevel="2" x14ac:dyDescent="0.25">
      <c r="A80" s="16" t="s">
        <v>63</v>
      </c>
      <c r="B80" s="56" t="s">
        <v>64</v>
      </c>
      <c r="C80" s="55" t="s">
        <v>65</v>
      </c>
      <c r="D80" s="24" t="s">
        <v>75</v>
      </c>
      <c r="E80" s="62"/>
      <c r="F80" s="23" t="s">
        <v>75</v>
      </c>
      <c r="G80" s="24" t="s">
        <v>75</v>
      </c>
      <c r="H80" s="85"/>
      <c r="I80" s="85"/>
    </row>
    <row r="81" spans="1:11" hidden="1" outlineLevel="2" x14ac:dyDescent="0.25">
      <c r="A81" s="16" t="s">
        <v>15</v>
      </c>
      <c r="B81" s="17" t="s">
        <v>16</v>
      </c>
      <c r="C81" s="23">
        <v>18.582266130890762</v>
      </c>
      <c r="D81" s="59">
        <v>18.582266130890762</v>
      </c>
      <c r="E81" s="62"/>
      <c r="F81" s="55">
        <v>18.582266130890762</v>
      </c>
      <c r="G81" s="24">
        <v>18.582266130890762</v>
      </c>
      <c r="H81" s="85"/>
      <c r="I81" s="85"/>
    </row>
    <row r="82" spans="1:11" hidden="1" outlineLevel="2" x14ac:dyDescent="0.25">
      <c r="A82" s="16" t="s">
        <v>17</v>
      </c>
      <c r="B82" s="17" t="s">
        <v>18</v>
      </c>
      <c r="C82" s="18">
        <v>65.472307442355259</v>
      </c>
      <c r="D82" s="63">
        <v>65.472307442355259</v>
      </c>
      <c r="E82" s="60"/>
      <c r="F82" s="64">
        <v>65.472307442355259</v>
      </c>
      <c r="G82" s="19">
        <v>65.472307442355259</v>
      </c>
      <c r="H82" s="20"/>
      <c r="I82" s="20"/>
    </row>
    <row r="83" spans="1:11" hidden="1" outlineLevel="2" x14ac:dyDescent="0.25">
      <c r="A83" s="16" t="s">
        <v>19</v>
      </c>
      <c r="B83" s="17" t="s">
        <v>20</v>
      </c>
      <c r="C83" s="18">
        <v>11.160667999999999</v>
      </c>
      <c r="D83" s="63">
        <v>11.160667999999999</v>
      </c>
      <c r="E83" s="60"/>
      <c r="F83" s="64">
        <v>11.160667999999999</v>
      </c>
      <c r="G83" s="19">
        <v>11.160667999999999</v>
      </c>
      <c r="H83" s="20"/>
      <c r="I83" s="20"/>
    </row>
    <row r="84" spans="1:11" hidden="1" outlineLevel="2" x14ac:dyDescent="0.25">
      <c r="A84" s="16"/>
      <c r="B84" s="17" t="s">
        <v>67</v>
      </c>
      <c r="C84" s="29">
        <v>71.510000000000005</v>
      </c>
      <c r="D84" s="59">
        <v>71.510000000000005</v>
      </c>
      <c r="E84" s="62"/>
      <c r="F84" s="55">
        <v>71.510000000000005</v>
      </c>
      <c r="G84" s="24">
        <v>71.510000000000005</v>
      </c>
      <c r="H84" s="85"/>
      <c r="I84" s="85"/>
    </row>
    <row r="85" spans="1:11" hidden="1" outlineLevel="2" x14ac:dyDescent="0.25">
      <c r="A85" s="25" t="s">
        <v>21</v>
      </c>
      <c r="B85" s="26" t="s">
        <v>22</v>
      </c>
      <c r="C85" s="27">
        <v>4018.3352415732456</v>
      </c>
      <c r="D85" s="54">
        <v>4633.7552415732471</v>
      </c>
      <c r="E85" s="53"/>
      <c r="F85" s="66">
        <v>5134.8173622807171</v>
      </c>
      <c r="G85" s="28">
        <v>5725.9652415732471</v>
      </c>
      <c r="H85" s="87"/>
      <c r="I85" s="87"/>
    </row>
    <row r="86" spans="1:11" hidden="1" outlineLevel="2" x14ac:dyDescent="0.25">
      <c r="A86" s="16" t="s">
        <v>23</v>
      </c>
      <c r="B86" s="17" t="s">
        <v>24</v>
      </c>
      <c r="C86" s="23">
        <v>240</v>
      </c>
      <c r="D86" s="59">
        <v>240</v>
      </c>
      <c r="E86" s="62"/>
      <c r="F86" s="55" t="s">
        <v>43</v>
      </c>
      <c r="G86" s="24" t="s">
        <v>43</v>
      </c>
      <c r="H86" s="85"/>
      <c r="I86" s="85"/>
    </row>
    <row r="87" spans="1:11" hidden="1" outlineLevel="2" x14ac:dyDescent="0.25">
      <c r="A87" s="16" t="s">
        <v>70</v>
      </c>
      <c r="B87" s="17" t="s">
        <v>27</v>
      </c>
      <c r="C87" s="23">
        <v>475</v>
      </c>
      <c r="D87" s="59">
        <v>204</v>
      </c>
      <c r="E87" s="62"/>
      <c r="F87" s="55">
        <v>1168.1099999999999</v>
      </c>
      <c r="G87" s="24">
        <v>301.48</v>
      </c>
      <c r="H87" s="85"/>
      <c r="I87" s="85"/>
    </row>
    <row r="88" spans="1:11" hidden="1" outlineLevel="2" x14ac:dyDescent="0.25">
      <c r="A88" s="25" t="s">
        <v>72</v>
      </c>
      <c r="B88" s="26" t="s">
        <v>30</v>
      </c>
      <c r="C88" s="27">
        <v>4733.3352415732461</v>
      </c>
      <c r="D88" s="54">
        <v>5077.7552415732471</v>
      </c>
      <c r="E88" s="53"/>
      <c r="F88" s="66">
        <v>6302.9273622807168</v>
      </c>
      <c r="G88" s="28">
        <v>6027.4452415732467</v>
      </c>
      <c r="H88" s="87"/>
      <c r="I88" s="87"/>
    </row>
    <row r="89" spans="1:11" hidden="1" outlineLevel="2" x14ac:dyDescent="0.25">
      <c r="A89" s="16" t="s">
        <v>31</v>
      </c>
      <c r="B89" s="17" t="s">
        <v>32</v>
      </c>
      <c r="C89" s="23">
        <v>400</v>
      </c>
      <c r="D89" s="59">
        <v>400</v>
      </c>
      <c r="E89" s="62"/>
      <c r="F89" s="55" t="s">
        <v>43</v>
      </c>
      <c r="G89" s="24" t="s">
        <v>43</v>
      </c>
      <c r="H89" s="85"/>
      <c r="I89" s="85"/>
    </row>
    <row r="90" spans="1:11" hidden="1" outlineLevel="2" x14ac:dyDescent="0.25">
      <c r="A90" s="16" t="s">
        <v>33</v>
      </c>
      <c r="B90" s="17" t="s">
        <v>34</v>
      </c>
      <c r="C90" s="18" t="s">
        <v>35</v>
      </c>
      <c r="D90" s="59" t="s">
        <v>74</v>
      </c>
      <c r="E90" s="62"/>
      <c r="F90" s="64" t="s">
        <v>35</v>
      </c>
      <c r="G90" s="24" t="s">
        <v>74</v>
      </c>
      <c r="H90" s="85"/>
      <c r="I90" s="85"/>
    </row>
    <row r="91" spans="1:11" hidden="1" outlineLevel="2" x14ac:dyDescent="0.25">
      <c r="A91" s="16" t="s">
        <v>37</v>
      </c>
      <c r="B91" s="17" t="s">
        <v>38</v>
      </c>
      <c r="C91" s="18" t="s">
        <v>39</v>
      </c>
      <c r="D91" s="63" t="s">
        <v>39</v>
      </c>
      <c r="E91" s="60"/>
      <c r="F91" s="64" t="s">
        <v>39</v>
      </c>
      <c r="G91" s="19" t="s">
        <v>39</v>
      </c>
      <c r="H91" s="20"/>
      <c r="I91" s="20"/>
    </row>
    <row r="92" spans="1:11" ht="15.75" hidden="1" outlineLevel="2" thickBot="1" x14ac:dyDescent="0.3">
      <c r="A92" s="31" t="s">
        <v>40</v>
      </c>
      <c r="B92" s="32" t="s">
        <v>41</v>
      </c>
      <c r="C92" s="33"/>
      <c r="D92" s="69"/>
      <c r="E92" s="68"/>
      <c r="F92" s="70"/>
      <c r="G92" s="34"/>
      <c r="H92" s="87"/>
      <c r="I92" s="87"/>
    </row>
    <row r="93" spans="1:11" hidden="1" outlineLevel="2" x14ac:dyDescent="0.25"/>
    <row r="94" spans="1:11" hidden="1" outlineLevel="2" x14ac:dyDescent="0.25">
      <c r="A94" s="38"/>
      <c r="B94" s="98" t="s">
        <v>90</v>
      </c>
      <c r="C94" s="98"/>
      <c r="D94" s="98"/>
      <c r="E94" s="98"/>
      <c r="F94" s="98"/>
      <c r="G94" s="72"/>
      <c r="H94" s="72"/>
      <c r="I94" s="72"/>
      <c r="J94" s="72"/>
      <c r="K94" s="72"/>
    </row>
    <row r="95" spans="1:11" hidden="1" outlineLevel="2" x14ac:dyDescent="0.25">
      <c r="A95" s="88">
        <v>1</v>
      </c>
      <c r="B95" s="98" t="s">
        <v>44</v>
      </c>
      <c r="C95" s="98"/>
      <c r="D95" s="98"/>
      <c r="E95" s="98"/>
      <c r="F95" s="98"/>
      <c r="G95" s="98"/>
      <c r="H95" s="42"/>
      <c r="I95" s="42"/>
      <c r="J95" s="72"/>
      <c r="K95" s="72"/>
    </row>
    <row r="96" spans="1:11" ht="15" hidden="1" customHeight="1" outlineLevel="2" x14ac:dyDescent="0.25">
      <c r="A96" s="38" t="s">
        <v>43</v>
      </c>
      <c r="B96" s="98" t="s">
        <v>91</v>
      </c>
      <c r="C96" s="98"/>
      <c r="D96" s="98"/>
      <c r="E96" s="98"/>
      <c r="F96" s="98"/>
      <c r="G96" s="98"/>
      <c r="H96" s="98"/>
      <c r="I96" s="98"/>
      <c r="J96" s="98"/>
      <c r="K96" s="98"/>
    </row>
    <row r="97" spans="1:13" ht="15" hidden="1" customHeight="1" outlineLevel="2" x14ac:dyDescent="0.25">
      <c r="A97" s="38" t="s">
        <v>14</v>
      </c>
      <c r="B97" s="98" t="s">
        <v>92</v>
      </c>
      <c r="C97" s="98"/>
      <c r="D97" s="98"/>
      <c r="E97" s="98"/>
      <c r="F97" s="98"/>
      <c r="G97" s="98"/>
      <c r="H97" s="98"/>
      <c r="I97" s="98"/>
      <c r="J97" s="98"/>
      <c r="K97" s="72"/>
    </row>
    <row r="98" spans="1:13" hidden="1" outlineLevel="2" x14ac:dyDescent="0.25">
      <c r="A98" s="41" t="s">
        <v>28</v>
      </c>
      <c r="B98" s="98" t="s">
        <v>80</v>
      </c>
      <c r="C98" s="98"/>
      <c r="D98" s="98"/>
      <c r="E98" s="98"/>
      <c r="F98" s="98"/>
      <c r="G98" s="72"/>
      <c r="H98" s="72"/>
      <c r="I98" s="72"/>
      <c r="J98" s="72"/>
      <c r="K98" s="72"/>
    </row>
    <row r="99" spans="1:13" ht="25.5" hidden="1" customHeight="1" outlineLevel="2" x14ac:dyDescent="0.25">
      <c r="A99" s="41" t="s">
        <v>35</v>
      </c>
      <c r="B99" s="98" t="s">
        <v>48</v>
      </c>
      <c r="C99" s="98"/>
      <c r="D99" s="98"/>
      <c r="E99" s="98"/>
      <c r="F99" s="98"/>
      <c r="G99" s="98"/>
      <c r="H99" s="42"/>
      <c r="I99" s="42"/>
      <c r="J99" s="72"/>
      <c r="K99" s="72"/>
    </row>
    <row r="100" spans="1:13" s="90" customFormat="1" ht="12.75" hidden="1" outlineLevel="2" x14ac:dyDescent="0.25">
      <c r="A100" s="41" t="s">
        <v>39</v>
      </c>
      <c r="B100" s="98" t="s">
        <v>93</v>
      </c>
      <c r="C100" s="98"/>
      <c r="D100" s="98"/>
      <c r="E100" s="98"/>
      <c r="F100" s="98"/>
      <c r="G100" s="98"/>
      <c r="H100" s="98"/>
      <c r="I100" s="98"/>
      <c r="J100" s="98"/>
      <c r="K100" s="98"/>
      <c r="L100" s="89"/>
      <c r="M100" s="89"/>
    </row>
    <row r="101" spans="1:13" ht="30" hidden="1" customHeight="1" outlineLevel="2" x14ac:dyDescent="0.25">
      <c r="A101" s="91" t="s">
        <v>75</v>
      </c>
      <c r="B101" s="98" t="s">
        <v>82</v>
      </c>
      <c r="C101" s="98"/>
      <c r="D101" s="98"/>
      <c r="E101" s="98"/>
      <c r="F101" s="98"/>
      <c r="G101" s="98"/>
      <c r="H101" s="42"/>
      <c r="I101" s="42"/>
    </row>
    <row r="102" spans="1:13" hidden="1" outlineLevel="1" x14ac:dyDescent="0.25"/>
    <row r="103" spans="1:13" ht="84.75" hidden="1" customHeight="1" outlineLevel="2" x14ac:dyDescent="0.25">
      <c r="A103" s="124" t="s">
        <v>94</v>
      </c>
      <c r="B103" s="124"/>
      <c r="C103" s="124"/>
      <c r="D103" s="124"/>
      <c r="E103" s="124"/>
      <c r="F103" s="124"/>
    </row>
    <row r="104" spans="1:13" hidden="1" outlineLevel="1" x14ac:dyDescent="0.25"/>
    <row r="105" spans="1:13" collapsed="1" x14ac:dyDescent="0.25"/>
    <row r="106" spans="1:13" s="78" customFormat="1" ht="15.75" outlineLevel="1" thickBot="1" x14ac:dyDescent="0.3">
      <c r="A106" s="4" t="s">
        <v>95</v>
      </c>
      <c r="B106" s="77"/>
      <c r="C106" s="77"/>
      <c r="D106" s="77"/>
      <c r="E106" s="77"/>
      <c r="F106" s="77"/>
      <c r="G106" s="5"/>
      <c r="H106" s="5"/>
      <c r="I106" s="5"/>
    </row>
    <row r="107" spans="1:13" ht="15.75" customHeight="1" outlineLevel="1" thickTop="1" x14ac:dyDescent="0.25">
      <c r="A107" s="6"/>
      <c r="B107" s="7" t="s">
        <v>52</v>
      </c>
      <c r="C107" s="125" t="s">
        <v>96</v>
      </c>
      <c r="D107" s="126"/>
      <c r="E107" s="127"/>
      <c r="F107" s="125" t="s">
        <v>97</v>
      </c>
      <c r="G107" s="126"/>
      <c r="H107" s="127"/>
      <c r="I107" s="128" t="s">
        <v>98</v>
      </c>
      <c r="J107" s="134"/>
      <c r="K107" s="129"/>
    </row>
    <row r="108" spans="1:13" outlineLevel="1" x14ac:dyDescent="0.25">
      <c r="A108" s="44"/>
      <c r="B108" s="45" t="s">
        <v>87</v>
      </c>
      <c r="C108" s="108"/>
      <c r="D108" s="109"/>
      <c r="E108" s="110"/>
      <c r="F108" s="108"/>
      <c r="G108" s="109"/>
      <c r="H108" s="110"/>
      <c r="I108" s="130"/>
      <c r="J108" s="135"/>
      <c r="K108" s="131"/>
    </row>
    <row r="109" spans="1:13" ht="47.25" customHeight="1" outlineLevel="1" x14ac:dyDescent="0.25">
      <c r="A109" s="10"/>
      <c r="B109" s="11" t="s">
        <v>99</v>
      </c>
      <c r="C109" s="111"/>
      <c r="D109" s="112"/>
      <c r="E109" s="113"/>
      <c r="F109" s="111"/>
      <c r="G109" s="112"/>
      <c r="H109" s="113"/>
      <c r="I109" s="132"/>
      <c r="J109" s="136"/>
      <c r="K109" s="133"/>
    </row>
    <row r="110" spans="1:13" ht="33.75" customHeight="1" outlineLevel="1" x14ac:dyDescent="0.25">
      <c r="A110" s="104" t="s">
        <v>5</v>
      </c>
      <c r="B110" s="106" t="s">
        <v>6</v>
      </c>
      <c r="C110" s="12" t="s">
        <v>56</v>
      </c>
      <c r="D110" s="13" t="s">
        <v>8</v>
      </c>
      <c r="E110" s="13" t="s">
        <v>100</v>
      </c>
      <c r="F110" s="48" t="s">
        <v>56</v>
      </c>
      <c r="G110" s="13" t="s">
        <v>8</v>
      </c>
      <c r="H110" s="13" t="s">
        <v>100</v>
      </c>
      <c r="I110" s="12" t="s">
        <v>56</v>
      </c>
      <c r="J110" s="48" t="s">
        <v>7</v>
      </c>
      <c r="K110" s="13" t="s">
        <v>8</v>
      </c>
    </row>
    <row r="111" spans="1:13" outlineLevel="1" x14ac:dyDescent="0.25">
      <c r="A111" s="104"/>
      <c r="B111" s="106"/>
      <c r="C111" s="49"/>
      <c r="D111" s="51">
        <v>0</v>
      </c>
      <c r="E111" s="51">
        <v>0.04</v>
      </c>
      <c r="F111" s="49"/>
      <c r="G111" s="52">
        <v>0</v>
      </c>
      <c r="H111" s="52">
        <v>0.04</v>
      </c>
      <c r="I111" s="49"/>
      <c r="J111" s="49">
        <v>0.08</v>
      </c>
      <c r="K111" s="52">
        <v>0.1</v>
      </c>
    </row>
    <row r="112" spans="1:13" outlineLevel="1" x14ac:dyDescent="0.25">
      <c r="A112" s="105"/>
      <c r="B112" s="107"/>
      <c r="C112" s="12" t="s">
        <v>9</v>
      </c>
      <c r="D112" s="47" t="s">
        <v>9</v>
      </c>
      <c r="E112" s="47" t="s">
        <v>9</v>
      </c>
      <c r="F112" s="48" t="s">
        <v>9</v>
      </c>
      <c r="G112" s="13" t="s">
        <v>9</v>
      </c>
      <c r="H112" s="13" t="s">
        <v>9</v>
      </c>
      <c r="I112" s="12" t="s">
        <v>9</v>
      </c>
      <c r="J112" s="48" t="s">
        <v>9</v>
      </c>
      <c r="K112" s="13" t="s">
        <v>9</v>
      </c>
    </row>
    <row r="113" spans="1:11" outlineLevel="1" x14ac:dyDescent="0.25">
      <c r="A113" s="16" t="s">
        <v>10</v>
      </c>
      <c r="B113" s="17" t="s">
        <v>11</v>
      </c>
      <c r="C113" s="23">
        <v>3524.59</v>
      </c>
      <c r="D113" s="23">
        <v>3133.9309260416667</v>
      </c>
      <c r="E113" s="23">
        <v>3437.8896889999996</v>
      </c>
      <c r="F113" s="55">
        <v>3524.59</v>
      </c>
      <c r="G113" s="63">
        <v>3770.82</v>
      </c>
      <c r="H113" s="19">
        <v>4049.31</v>
      </c>
      <c r="I113" s="55">
        <v>3524.59</v>
      </c>
      <c r="J113" s="55">
        <v>3851.6099999999997</v>
      </c>
      <c r="K113" s="19">
        <v>4467.03</v>
      </c>
    </row>
    <row r="114" spans="1:11" outlineLevel="1" x14ac:dyDescent="0.25">
      <c r="A114" s="16" t="s">
        <v>89</v>
      </c>
      <c r="B114" s="56" t="s">
        <v>59</v>
      </c>
      <c r="C114" s="29" t="s">
        <v>60</v>
      </c>
      <c r="D114" s="59" t="s">
        <v>60</v>
      </c>
      <c r="E114" s="59" t="s">
        <v>60</v>
      </c>
      <c r="F114" s="55">
        <v>1213.5675225081191</v>
      </c>
      <c r="G114" s="63">
        <v>1213.5675225081191</v>
      </c>
      <c r="H114" s="24">
        <v>1165.03</v>
      </c>
      <c r="I114" s="55">
        <v>1213.5675225081191</v>
      </c>
      <c r="J114" s="55">
        <v>1116.4821207074697</v>
      </c>
      <c r="K114" s="24">
        <v>1092.21</v>
      </c>
    </row>
    <row r="115" spans="1:11" outlineLevel="1" x14ac:dyDescent="0.25">
      <c r="A115" s="16" t="s">
        <v>61</v>
      </c>
      <c r="B115" s="86" t="s">
        <v>62</v>
      </c>
      <c r="C115" s="18" t="s">
        <v>14</v>
      </c>
      <c r="D115" s="59" t="s">
        <v>14</v>
      </c>
      <c r="E115" s="59" t="s">
        <v>14</v>
      </c>
      <c r="F115" s="55" t="s">
        <v>14</v>
      </c>
      <c r="G115" s="63" t="s">
        <v>14</v>
      </c>
      <c r="H115" s="24" t="s">
        <v>14</v>
      </c>
      <c r="I115" s="55" t="s">
        <v>14</v>
      </c>
      <c r="J115" s="55" t="s">
        <v>14</v>
      </c>
      <c r="K115" s="24" t="s">
        <v>14</v>
      </c>
    </row>
    <row r="116" spans="1:11" outlineLevel="1" x14ac:dyDescent="0.25">
      <c r="A116" s="16" t="s">
        <v>63</v>
      </c>
      <c r="B116" s="56" t="s">
        <v>64</v>
      </c>
      <c r="C116" s="55" t="s">
        <v>65</v>
      </c>
      <c r="D116" s="59" t="s">
        <v>65</v>
      </c>
      <c r="E116" s="24" t="s">
        <v>75</v>
      </c>
      <c r="F116" s="55" t="s">
        <v>65</v>
      </c>
      <c r="G116" s="63" t="s">
        <v>65</v>
      </c>
      <c r="H116" s="24" t="s">
        <v>75</v>
      </c>
      <c r="I116" s="55" t="s">
        <v>75</v>
      </c>
      <c r="J116" s="55" t="s">
        <v>75</v>
      </c>
      <c r="K116" s="24" t="s">
        <v>75</v>
      </c>
    </row>
    <row r="117" spans="1:11" outlineLevel="1" x14ac:dyDescent="0.25">
      <c r="A117" s="16" t="s">
        <v>15</v>
      </c>
      <c r="B117" s="17" t="s">
        <v>16</v>
      </c>
      <c r="C117" s="23">
        <v>18.582266130890762</v>
      </c>
      <c r="D117" s="59">
        <v>18.582266130890762</v>
      </c>
      <c r="E117" s="59">
        <v>18.582266130890762</v>
      </c>
      <c r="F117" s="55">
        <v>18.582266130890762</v>
      </c>
      <c r="G117" s="63">
        <v>18.582266130890762</v>
      </c>
      <c r="H117" s="24">
        <v>18.582266130890762</v>
      </c>
      <c r="I117" s="55">
        <v>18.582266130890762</v>
      </c>
      <c r="J117" s="55">
        <v>18.582266130890762</v>
      </c>
      <c r="K117" s="24">
        <v>18.582266130890762</v>
      </c>
    </row>
    <row r="118" spans="1:11" outlineLevel="1" x14ac:dyDescent="0.25">
      <c r="A118" s="16" t="s">
        <v>17</v>
      </c>
      <c r="B118" s="17" t="s">
        <v>18</v>
      </c>
      <c r="C118" s="18">
        <v>65.472307442355259</v>
      </c>
      <c r="D118" s="63">
        <v>65.472307442355259</v>
      </c>
      <c r="E118" s="63">
        <v>65.472307442355259</v>
      </c>
      <c r="F118" s="64">
        <v>65.472307442355259</v>
      </c>
      <c r="G118" s="63">
        <v>65.472307442355259</v>
      </c>
      <c r="H118" s="19">
        <v>65.472307442355259</v>
      </c>
      <c r="I118" s="64">
        <v>65.472307442355259</v>
      </c>
      <c r="J118" s="64">
        <v>65.472307442355259</v>
      </c>
      <c r="K118" s="19">
        <v>65.472307442355259</v>
      </c>
    </row>
    <row r="119" spans="1:11" outlineLevel="1" x14ac:dyDescent="0.25">
      <c r="A119" s="16" t="s">
        <v>19</v>
      </c>
      <c r="B119" s="17" t="s">
        <v>20</v>
      </c>
      <c r="C119" s="18">
        <v>11.160667999999999</v>
      </c>
      <c r="D119" s="63">
        <v>11.160667999999999</v>
      </c>
      <c r="E119" s="63">
        <v>11.160667999999999</v>
      </c>
      <c r="F119" s="64">
        <v>11.160667999999999</v>
      </c>
      <c r="G119" s="63">
        <v>11.160667999999999</v>
      </c>
      <c r="H119" s="19">
        <v>11.160667999999999</v>
      </c>
      <c r="I119" s="64">
        <v>11.160667999999999</v>
      </c>
      <c r="J119" s="64">
        <v>11.160667999999999</v>
      </c>
      <c r="K119" s="19">
        <v>11.160667999999999</v>
      </c>
    </row>
    <row r="120" spans="1:11" outlineLevel="1" x14ac:dyDescent="0.25">
      <c r="A120" s="16"/>
      <c r="B120" s="17" t="s">
        <v>67</v>
      </c>
      <c r="C120" s="29">
        <v>71.510000000000005</v>
      </c>
      <c r="D120" s="59">
        <v>71.510000000000005</v>
      </c>
      <c r="E120" s="59">
        <v>71.510000000000005</v>
      </c>
      <c r="F120" s="55">
        <v>71.510000000000005</v>
      </c>
      <c r="G120" s="63">
        <v>71.510000000000005</v>
      </c>
      <c r="H120" s="24">
        <v>71.510000000000005</v>
      </c>
      <c r="I120" s="55">
        <v>71.510000000000005</v>
      </c>
      <c r="J120" s="55">
        <v>71.510000000000005</v>
      </c>
      <c r="K120" s="24">
        <v>71.510000000000005</v>
      </c>
    </row>
    <row r="121" spans="1:11" outlineLevel="1" x14ac:dyDescent="0.25">
      <c r="A121" s="25" t="s">
        <v>21</v>
      </c>
      <c r="B121" s="26" t="s">
        <v>22</v>
      </c>
      <c r="C121" s="27">
        <v>3691.3152415732461</v>
      </c>
      <c r="D121" s="54">
        <v>3300.6561676149126</v>
      </c>
      <c r="E121" s="54">
        <v>3604.6149305732456</v>
      </c>
      <c r="F121" s="66">
        <v>4904.882764081367</v>
      </c>
      <c r="G121" s="54">
        <v>5151.1127640813665</v>
      </c>
      <c r="H121" s="28">
        <v>5381.0652415732475</v>
      </c>
      <c r="I121" s="66">
        <v>4904.882764081367</v>
      </c>
      <c r="J121" s="66">
        <v>5134.8173622807171</v>
      </c>
      <c r="K121" s="28">
        <v>5725.9652415732471</v>
      </c>
    </row>
    <row r="122" spans="1:11" outlineLevel="1" x14ac:dyDescent="0.25">
      <c r="A122" s="16" t="s">
        <v>23</v>
      </c>
      <c r="B122" s="17" t="s">
        <v>24</v>
      </c>
      <c r="C122" s="62" t="s">
        <v>43</v>
      </c>
      <c r="D122" s="59" t="s">
        <v>43</v>
      </c>
      <c r="E122" s="59" t="s">
        <v>43</v>
      </c>
      <c r="F122" s="55" t="s">
        <v>43</v>
      </c>
      <c r="G122" s="59" t="s">
        <v>43</v>
      </c>
      <c r="H122" s="59" t="s">
        <v>43</v>
      </c>
      <c r="I122" s="55" t="s">
        <v>43</v>
      </c>
      <c r="J122" s="55" t="s">
        <v>43</v>
      </c>
      <c r="K122" s="24" t="s">
        <v>43</v>
      </c>
    </row>
    <row r="123" spans="1:11" outlineLevel="1" x14ac:dyDescent="0.25">
      <c r="A123" s="16" t="s">
        <v>68</v>
      </c>
      <c r="B123" s="17" t="s">
        <v>69</v>
      </c>
      <c r="C123" s="62" t="s">
        <v>66</v>
      </c>
      <c r="D123" s="59" t="s">
        <v>66</v>
      </c>
      <c r="E123" s="59" t="s">
        <v>66</v>
      </c>
      <c r="F123" s="55" t="s">
        <v>66</v>
      </c>
      <c r="G123" s="59" t="s">
        <v>66</v>
      </c>
      <c r="H123" s="59" t="s">
        <v>66</v>
      </c>
      <c r="I123" s="55" t="s">
        <v>66</v>
      </c>
      <c r="J123" s="55" t="s">
        <v>66</v>
      </c>
      <c r="K123" s="24" t="s">
        <v>66</v>
      </c>
    </row>
    <row r="124" spans="1:11" outlineLevel="1" x14ac:dyDescent="0.25">
      <c r="A124" s="16" t="s">
        <v>70</v>
      </c>
      <c r="B124" s="17" t="s">
        <v>27</v>
      </c>
      <c r="C124" s="23" t="s">
        <v>28</v>
      </c>
      <c r="D124" s="59" t="s">
        <v>28</v>
      </c>
      <c r="E124" s="59" t="s">
        <v>28</v>
      </c>
      <c r="F124" s="55" t="s">
        <v>28</v>
      </c>
      <c r="G124" s="59" t="s">
        <v>28</v>
      </c>
      <c r="H124" s="59" t="s">
        <v>28</v>
      </c>
      <c r="I124" s="55" t="s">
        <v>28</v>
      </c>
      <c r="J124" s="55" t="s">
        <v>28</v>
      </c>
      <c r="K124" s="24" t="s">
        <v>28</v>
      </c>
    </row>
    <row r="125" spans="1:11" outlineLevel="1" x14ac:dyDescent="0.25">
      <c r="A125" s="25" t="s">
        <v>72</v>
      </c>
      <c r="B125" s="26" t="s">
        <v>30</v>
      </c>
      <c r="C125" s="27">
        <v>3691.3152415732461</v>
      </c>
      <c r="D125" s="54">
        <v>3300.6561676149126</v>
      </c>
      <c r="E125" s="54">
        <v>3604.6149305732456</v>
      </c>
      <c r="F125" s="27">
        <v>4904.882764081367</v>
      </c>
      <c r="G125" s="54">
        <v>5151.1127640813665</v>
      </c>
      <c r="H125" s="54">
        <v>5381.0652415732475</v>
      </c>
      <c r="I125" s="27">
        <v>4904.882764081367</v>
      </c>
      <c r="J125" s="27">
        <v>5134.8173622807171</v>
      </c>
      <c r="K125" s="54">
        <v>5725.9652415732471</v>
      </c>
    </row>
    <row r="126" spans="1:11" outlineLevel="1" x14ac:dyDescent="0.25">
      <c r="A126" s="16" t="s">
        <v>31</v>
      </c>
      <c r="B126" s="17" t="s">
        <v>32</v>
      </c>
      <c r="C126" s="23" t="s">
        <v>73</v>
      </c>
      <c r="D126" s="59" t="s">
        <v>73</v>
      </c>
      <c r="E126" s="59" t="s">
        <v>73</v>
      </c>
      <c r="F126" s="55" t="s">
        <v>73</v>
      </c>
      <c r="G126" s="59" t="s">
        <v>73</v>
      </c>
      <c r="H126" s="59" t="s">
        <v>73</v>
      </c>
      <c r="I126" s="55" t="s">
        <v>73</v>
      </c>
      <c r="J126" s="55" t="s">
        <v>73</v>
      </c>
      <c r="K126" s="24" t="s">
        <v>73</v>
      </c>
    </row>
    <row r="127" spans="1:11" outlineLevel="1" x14ac:dyDescent="0.25">
      <c r="A127" s="16" t="s">
        <v>33</v>
      </c>
      <c r="B127" s="17" t="s">
        <v>34</v>
      </c>
      <c r="C127" s="18" t="s">
        <v>35</v>
      </c>
      <c r="D127" s="59" t="s">
        <v>74</v>
      </c>
      <c r="E127" s="59" t="s">
        <v>74</v>
      </c>
      <c r="F127" s="64" t="s">
        <v>35</v>
      </c>
      <c r="G127" s="59" t="s">
        <v>74</v>
      </c>
      <c r="H127" s="59" t="s">
        <v>74</v>
      </c>
      <c r="I127" s="64" t="s">
        <v>35</v>
      </c>
      <c r="J127" s="64" t="s">
        <v>35</v>
      </c>
      <c r="K127" s="24" t="s">
        <v>74</v>
      </c>
    </row>
    <row r="128" spans="1:11" outlineLevel="1" x14ac:dyDescent="0.25">
      <c r="A128" s="16" t="s">
        <v>37</v>
      </c>
      <c r="B128" s="17" t="s">
        <v>38</v>
      </c>
      <c r="C128" s="18" t="s">
        <v>39</v>
      </c>
      <c r="D128" s="63" t="s">
        <v>39</v>
      </c>
      <c r="E128" s="63" t="s">
        <v>39</v>
      </c>
      <c r="F128" s="64" t="s">
        <v>39</v>
      </c>
      <c r="G128" s="63" t="s">
        <v>39</v>
      </c>
      <c r="H128" s="63" t="s">
        <v>39</v>
      </c>
      <c r="I128" s="64" t="s">
        <v>39</v>
      </c>
      <c r="J128" s="64" t="s">
        <v>39</v>
      </c>
      <c r="K128" s="19" t="s">
        <v>39</v>
      </c>
    </row>
    <row r="129" spans="1:13" ht="15.75" outlineLevel="1" thickBot="1" x14ac:dyDescent="0.3">
      <c r="A129" s="31" t="s">
        <v>40</v>
      </c>
      <c r="B129" s="32" t="s">
        <v>41</v>
      </c>
      <c r="C129" s="33"/>
      <c r="D129" s="69"/>
      <c r="E129" s="68"/>
      <c r="F129" s="70"/>
      <c r="G129" s="69"/>
      <c r="H129" s="68"/>
      <c r="I129" s="70"/>
      <c r="J129" s="70"/>
      <c r="K129" s="34"/>
    </row>
    <row r="130" spans="1:13" ht="15.75" outlineLevel="1" thickTop="1" x14ac:dyDescent="0.25"/>
    <row r="131" spans="1:13" outlineLevel="1" x14ac:dyDescent="0.25">
      <c r="A131" s="38"/>
      <c r="B131" s="98"/>
      <c r="C131" s="98"/>
      <c r="D131" s="98"/>
      <c r="E131" s="98"/>
      <c r="F131" s="98"/>
      <c r="G131" s="72"/>
      <c r="H131" s="72"/>
      <c r="I131" s="72"/>
      <c r="J131" s="72"/>
      <c r="K131" s="72"/>
    </row>
    <row r="132" spans="1:13" outlineLevel="1" x14ac:dyDescent="0.25">
      <c r="A132" s="88">
        <v>1</v>
      </c>
      <c r="B132" s="98" t="s">
        <v>44</v>
      </c>
      <c r="C132" s="98"/>
      <c r="D132" s="98"/>
      <c r="E132" s="98"/>
      <c r="F132" s="98"/>
      <c r="G132" s="98"/>
      <c r="H132" s="42"/>
      <c r="I132" s="42"/>
      <c r="J132" s="72"/>
      <c r="K132" s="72"/>
    </row>
    <row r="133" spans="1:13" ht="15" customHeight="1" outlineLevel="1" x14ac:dyDescent="0.25">
      <c r="A133" s="38" t="s">
        <v>43</v>
      </c>
      <c r="B133" s="98" t="s">
        <v>91</v>
      </c>
      <c r="C133" s="98"/>
      <c r="D133" s="98"/>
      <c r="E133" s="98"/>
      <c r="F133" s="98"/>
      <c r="G133" s="98"/>
      <c r="H133" s="98"/>
      <c r="I133" s="98"/>
      <c r="J133" s="98"/>
      <c r="K133" s="98"/>
    </row>
    <row r="134" spans="1:13" ht="15" customHeight="1" outlineLevel="1" x14ac:dyDescent="0.25">
      <c r="A134" s="38" t="s">
        <v>14</v>
      </c>
      <c r="B134" s="98" t="s">
        <v>92</v>
      </c>
      <c r="C134" s="98"/>
      <c r="D134" s="98"/>
      <c r="E134" s="98"/>
      <c r="F134" s="98"/>
      <c r="G134" s="98"/>
      <c r="H134" s="98"/>
      <c r="I134" s="98"/>
      <c r="J134" s="98"/>
      <c r="K134" s="72"/>
    </row>
    <row r="135" spans="1:13" outlineLevel="1" x14ac:dyDescent="0.25">
      <c r="A135" s="41" t="s">
        <v>28</v>
      </c>
      <c r="B135" s="98" t="s">
        <v>80</v>
      </c>
      <c r="C135" s="98"/>
      <c r="D135" s="98"/>
      <c r="E135" s="98"/>
      <c r="F135" s="98"/>
      <c r="G135" s="72"/>
      <c r="H135" s="72"/>
      <c r="I135" s="72"/>
      <c r="J135" s="72"/>
      <c r="K135" s="72"/>
    </row>
    <row r="136" spans="1:13" ht="25.5" customHeight="1" outlineLevel="1" x14ac:dyDescent="0.25">
      <c r="A136" s="41" t="s">
        <v>35</v>
      </c>
      <c r="B136" s="98" t="s">
        <v>48</v>
      </c>
      <c r="C136" s="98"/>
      <c r="D136" s="98"/>
      <c r="E136" s="98"/>
      <c r="F136" s="98"/>
      <c r="G136" s="98"/>
      <c r="H136" s="42"/>
      <c r="I136" s="42"/>
      <c r="J136" s="72"/>
      <c r="K136" s="72"/>
    </row>
    <row r="137" spans="1:13" s="90" customFormat="1" ht="12.75" outlineLevel="1" x14ac:dyDescent="0.25">
      <c r="A137" s="41" t="s">
        <v>39</v>
      </c>
      <c r="B137" s="98" t="s">
        <v>49</v>
      </c>
      <c r="C137" s="98"/>
      <c r="D137" s="98"/>
      <c r="E137" s="98"/>
      <c r="F137" s="98"/>
      <c r="G137" s="98"/>
      <c r="H137" s="98"/>
      <c r="I137" s="98"/>
      <c r="J137" s="98"/>
      <c r="K137" s="98"/>
      <c r="L137" s="89"/>
      <c r="M137" s="89"/>
    </row>
    <row r="138" spans="1:13" ht="30" customHeight="1" outlineLevel="1" x14ac:dyDescent="0.25">
      <c r="A138" s="91" t="s">
        <v>75</v>
      </c>
      <c r="B138" s="98" t="s">
        <v>82</v>
      </c>
      <c r="C138" s="98"/>
      <c r="D138" s="98"/>
      <c r="E138" s="98"/>
      <c r="F138" s="98"/>
      <c r="G138" s="98"/>
      <c r="H138" s="42"/>
      <c r="I138" s="42"/>
    </row>
    <row r="139" spans="1:13" outlineLevel="1" x14ac:dyDescent="0.25">
      <c r="A139" s="91" t="s">
        <v>66</v>
      </c>
      <c r="B139" s="98" t="s">
        <v>101</v>
      </c>
      <c r="C139" s="98"/>
      <c r="D139" s="98"/>
      <c r="E139" s="98"/>
      <c r="F139" s="98"/>
      <c r="G139" s="98"/>
      <c r="H139" s="42"/>
      <c r="I139" s="42"/>
    </row>
    <row r="140" spans="1:13" outlineLevel="1" x14ac:dyDescent="0.25">
      <c r="A140" s="91" t="s">
        <v>73</v>
      </c>
      <c r="B140" s="98" t="s">
        <v>51</v>
      </c>
      <c r="C140" s="98"/>
      <c r="D140" s="98"/>
      <c r="E140" s="98"/>
      <c r="F140" s="98"/>
      <c r="G140" s="98"/>
      <c r="H140" s="42"/>
      <c r="I140" s="42"/>
    </row>
    <row r="142" spans="1:13" ht="84.75" customHeight="1" x14ac:dyDescent="0.25">
      <c r="A142" s="124" t="s">
        <v>94</v>
      </c>
      <c r="B142" s="124"/>
      <c r="C142" s="124"/>
      <c r="D142" s="124"/>
      <c r="E142" s="124"/>
      <c r="F142" s="124"/>
    </row>
  </sheetData>
  <sheetProtection algorithmName="SHA-512" hashValue="YGPWr6WZ4PGnWIzEZkJWOwGWkjIxd2Jyus/WLu9FZx16DthRQLibm+5Y2JZ91bHr3SdYGb9eBcuXmCnlaWw/GA==" saltValue="bwfzP5CqRHqtIzZhKkEXDQ==" spinCount="100000" sheet="1" objects="1" scenarios="1"/>
  <mergeCells count="56">
    <mergeCell ref="A142:F142"/>
    <mergeCell ref="B135:F135"/>
    <mergeCell ref="B136:G136"/>
    <mergeCell ref="B137:K137"/>
    <mergeCell ref="B138:G138"/>
    <mergeCell ref="B139:G139"/>
    <mergeCell ref="B140:G140"/>
    <mergeCell ref="B134:J134"/>
    <mergeCell ref="B100:K100"/>
    <mergeCell ref="B101:G101"/>
    <mergeCell ref="A103:F103"/>
    <mergeCell ref="C107:E109"/>
    <mergeCell ref="F107:H109"/>
    <mergeCell ref="I107:K109"/>
    <mergeCell ref="A110:A112"/>
    <mergeCell ref="B110:B112"/>
    <mergeCell ref="B131:F131"/>
    <mergeCell ref="B132:G132"/>
    <mergeCell ref="B133:K133"/>
    <mergeCell ref="B99:G99"/>
    <mergeCell ref="B64:G64"/>
    <mergeCell ref="B65:G65"/>
    <mergeCell ref="B69:F69"/>
    <mergeCell ref="C71:D73"/>
    <mergeCell ref="F71:G73"/>
    <mergeCell ref="B94:F94"/>
    <mergeCell ref="B95:G95"/>
    <mergeCell ref="B96:K96"/>
    <mergeCell ref="B97:J97"/>
    <mergeCell ref="B98:F98"/>
    <mergeCell ref="A34:A36"/>
    <mergeCell ref="B34:B36"/>
    <mergeCell ref="B55:G55"/>
    <mergeCell ref="A74:A76"/>
    <mergeCell ref="B74:B76"/>
    <mergeCell ref="B57:G57"/>
    <mergeCell ref="B58:K58"/>
    <mergeCell ref="B59:G59"/>
    <mergeCell ref="B61:F61"/>
    <mergeCell ref="B62:G62"/>
    <mergeCell ref="B63:G63"/>
    <mergeCell ref="B56:G56"/>
    <mergeCell ref="B24:G24"/>
    <mergeCell ref="B25:G25"/>
    <mergeCell ref="B26:G26"/>
    <mergeCell ref="B27:G27"/>
    <mergeCell ref="B28:G28"/>
    <mergeCell ref="B29:K29"/>
    <mergeCell ref="C31:F33"/>
    <mergeCell ref="G31:K33"/>
    <mergeCell ref="B23:G23"/>
    <mergeCell ref="C3:D4"/>
    <mergeCell ref="F3:G4"/>
    <mergeCell ref="A5:A6"/>
    <mergeCell ref="B5:B6"/>
    <mergeCell ref="B22:G22"/>
  </mergeCells>
  <hyperlinks>
    <hyperlink ref="B21" location="Nota" display="Ver Nota Informativa"/>
    <hyperlink ref="B67" location="Nota" display="Ver Nota Informativ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2"/>
  <sheetViews>
    <sheetView showGridLines="0" workbookViewId="0">
      <selection sqref="A1:XFD1048576"/>
    </sheetView>
  </sheetViews>
  <sheetFormatPr baseColWidth="10" defaultRowHeight="15" outlineLevelRow="2" x14ac:dyDescent="0.25"/>
  <cols>
    <col min="1" max="1" width="8" style="1" customWidth="1"/>
    <col min="2" max="2" width="50.28515625" style="2" customWidth="1"/>
    <col min="3" max="3" width="20.85546875" style="2" customWidth="1"/>
    <col min="4" max="4" width="17.28515625" style="2" customWidth="1"/>
    <col min="5" max="5" width="18.140625" style="2" customWidth="1"/>
    <col min="6" max="6" width="20.140625" style="2" customWidth="1"/>
    <col min="7" max="9" width="17.28515625" style="2" customWidth="1"/>
    <col min="10" max="10" width="17.7109375" style="3" customWidth="1"/>
    <col min="11" max="11" width="15.140625" style="3" customWidth="1"/>
    <col min="12" max="16384" width="11.42578125" style="3"/>
  </cols>
  <sheetData>
    <row r="1" spans="1:9" x14ac:dyDescent="0.25">
      <c r="B1" s="2" t="s">
        <v>108</v>
      </c>
    </row>
    <row r="2" spans="1:9" ht="15.75" thickBot="1" x14ac:dyDescent="0.3">
      <c r="A2" s="4" t="s">
        <v>1</v>
      </c>
      <c r="B2" s="5"/>
      <c r="C2" s="5"/>
      <c r="D2" s="5"/>
      <c r="E2" s="5"/>
      <c r="F2" s="5"/>
      <c r="G2" s="5"/>
      <c r="H2" s="5"/>
      <c r="I2" s="5"/>
    </row>
    <row r="3" spans="1:9" ht="18.75" customHeight="1" thickTop="1" x14ac:dyDescent="0.25">
      <c r="A3" s="6"/>
      <c r="B3" s="7" t="s">
        <v>2</v>
      </c>
      <c r="C3" s="99" t="s">
        <v>3</v>
      </c>
      <c r="D3" s="100"/>
      <c r="E3" s="8"/>
      <c r="F3" s="103"/>
      <c r="G3" s="103"/>
      <c r="H3" s="8"/>
      <c r="I3" s="8"/>
    </row>
    <row r="4" spans="1:9" ht="21" customHeight="1" x14ac:dyDescent="0.25">
      <c r="A4" s="10"/>
      <c r="B4" s="11" t="s">
        <v>4</v>
      </c>
      <c r="C4" s="101"/>
      <c r="D4" s="102"/>
      <c r="E4" s="8"/>
      <c r="F4" s="103"/>
      <c r="G4" s="103"/>
      <c r="H4" s="8"/>
      <c r="I4" s="8"/>
    </row>
    <row r="5" spans="1:9" s="15" customFormat="1" ht="39" customHeight="1" x14ac:dyDescent="0.25">
      <c r="A5" s="104" t="s">
        <v>5</v>
      </c>
      <c r="B5" s="106" t="s">
        <v>6</v>
      </c>
      <c r="C5" s="12" t="s">
        <v>7</v>
      </c>
      <c r="D5" s="13" t="s">
        <v>8</v>
      </c>
      <c r="E5" s="14"/>
      <c r="F5" s="14"/>
      <c r="G5" s="14"/>
      <c r="H5" s="14"/>
      <c r="I5" s="14"/>
    </row>
    <row r="6" spans="1:9" s="15" customFormat="1" x14ac:dyDescent="0.25">
      <c r="A6" s="105"/>
      <c r="B6" s="107"/>
      <c r="C6" s="12" t="s">
        <v>9</v>
      </c>
      <c r="D6" s="13" t="s">
        <v>9</v>
      </c>
      <c r="E6" s="14"/>
      <c r="F6" s="14"/>
      <c r="G6" s="14"/>
      <c r="H6" s="14"/>
      <c r="I6" s="14"/>
    </row>
    <row r="7" spans="1:9" x14ac:dyDescent="0.25">
      <c r="A7" s="16" t="s">
        <v>10</v>
      </c>
      <c r="B7" s="17" t="s">
        <v>11</v>
      </c>
      <c r="C7" s="18">
        <v>3753.8</v>
      </c>
      <c r="D7" s="19">
        <v>3622.64</v>
      </c>
      <c r="E7" s="20"/>
      <c r="F7" s="21"/>
      <c r="G7" s="21"/>
      <c r="H7" s="21"/>
      <c r="I7" s="21"/>
    </row>
    <row r="8" spans="1:9" x14ac:dyDescent="0.25">
      <c r="A8" s="16" t="s">
        <v>12</v>
      </c>
      <c r="B8" s="17" t="s">
        <v>13</v>
      </c>
      <c r="C8" s="18" t="s">
        <v>14</v>
      </c>
      <c r="D8" s="19" t="s">
        <v>14</v>
      </c>
      <c r="E8" s="20"/>
      <c r="F8" s="22"/>
      <c r="G8" s="22"/>
      <c r="H8" s="22"/>
      <c r="I8" s="22"/>
    </row>
    <row r="9" spans="1:9" x14ac:dyDescent="0.25">
      <c r="A9" s="16" t="s">
        <v>15</v>
      </c>
      <c r="B9" s="17" t="s">
        <v>16</v>
      </c>
      <c r="C9" s="23">
        <v>18.582266130890762</v>
      </c>
      <c r="D9" s="24">
        <v>18.582266130890762</v>
      </c>
      <c r="E9" s="20"/>
      <c r="F9" s="22"/>
      <c r="G9" s="22"/>
      <c r="H9" s="22"/>
      <c r="I9" s="22"/>
    </row>
    <row r="10" spans="1:9" x14ac:dyDescent="0.25">
      <c r="A10" s="16" t="s">
        <v>17</v>
      </c>
      <c r="B10" s="17" t="s">
        <v>18</v>
      </c>
      <c r="C10" s="23">
        <v>65.472307442355259</v>
      </c>
      <c r="D10" s="24">
        <v>65.472307442355259</v>
      </c>
      <c r="E10" s="20"/>
      <c r="F10" s="22"/>
      <c r="G10" s="22"/>
      <c r="H10" s="22"/>
      <c r="I10" s="22"/>
    </row>
    <row r="11" spans="1:9" x14ac:dyDescent="0.25">
      <c r="A11" s="16" t="s">
        <v>19</v>
      </c>
      <c r="B11" s="17" t="s">
        <v>20</v>
      </c>
      <c r="C11" s="23">
        <v>3.9253300000000007</v>
      </c>
      <c r="D11" s="24">
        <v>3.9253300000000007</v>
      </c>
      <c r="E11" s="20"/>
      <c r="F11" s="22"/>
      <c r="G11" s="22"/>
      <c r="H11" s="22"/>
      <c r="I11" s="22"/>
    </row>
    <row r="12" spans="1:9" x14ac:dyDescent="0.25">
      <c r="A12" s="25" t="s">
        <v>21</v>
      </c>
      <c r="B12" s="26" t="s">
        <v>22</v>
      </c>
      <c r="C12" s="27">
        <v>3841.779903573246</v>
      </c>
      <c r="D12" s="28">
        <v>3710.6199035732461</v>
      </c>
      <c r="E12" s="20"/>
      <c r="F12" s="22"/>
      <c r="G12" s="22"/>
      <c r="H12" s="22"/>
      <c r="I12" s="22"/>
    </row>
    <row r="13" spans="1:9" x14ac:dyDescent="0.25">
      <c r="A13" s="16" t="s">
        <v>23</v>
      </c>
      <c r="B13" s="17" t="s">
        <v>24</v>
      </c>
      <c r="C13" s="29" t="s">
        <v>25</v>
      </c>
      <c r="D13" s="24" t="s">
        <v>25</v>
      </c>
      <c r="E13" s="20"/>
      <c r="F13" s="22"/>
      <c r="G13" s="22"/>
      <c r="H13" s="22"/>
      <c r="I13" s="22"/>
    </row>
    <row r="14" spans="1:9" x14ac:dyDescent="0.25">
      <c r="A14" s="16" t="s">
        <v>26</v>
      </c>
      <c r="B14" s="17" t="s">
        <v>27</v>
      </c>
      <c r="C14" s="23" t="s">
        <v>28</v>
      </c>
      <c r="D14" s="24" t="s">
        <v>28</v>
      </c>
      <c r="E14" s="20"/>
      <c r="F14" s="22"/>
      <c r="G14" s="22"/>
      <c r="H14" s="22"/>
      <c r="I14" s="22"/>
    </row>
    <row r="15" spans="1:9" x14ac:dyDescent="0.25">
      <c r="A15" s="25" t="s">
        <v>29</v>
      </c>
      <c r="B15" s="26" t="s">
        <v>30</v>
      </c>
      <c r="C15" s="27">
        <v>3841.779903573246</v>
      </c>
      <c r="D15" s="28">
        <v>3710.6199035732461</v>
      </c>
      <c r="E15" s="20"/>
      <c r="F15" s="30"/>
      <c r="G15" s="22"/>
      <c r="H15" s="22"/>
      <c r="I15" s="22"/>
    </row>
    <row r="16" spans="1:9" x14ac:dyDescent="0.25">
      <c r="A16" s="16" t="s">
        <v>31</v>
      </c>
      <c r="B16" s="17" t="s">
        <v>32</v>
      </c>
      <c r="C16" s="29" t="s">
        <v>25</v>
      </c>
      <c r="D16" s="24" t="s">
        <v>25</v>
      </c>
      <c r="E16" s="20"/>
      <c r="F16" s="22"/>
      <c r="G16" s="22"/>
      <c r="H16" s="22"/>
      <c r="I16" s="22"/>
    </row>
    <row r="17" spans="1:11" x14ac:dyDescent="0.25">
      <c r="A17" s="16" t="s">
        <v>33</v>
      </c>
      <c r="B17" s="17" t="s">
        <v>34</v>
      </c>
      <c r="C17" s="18" t="s">
        <v>35</v>
      </c>
      <c r="D17" s="24" t="s">
        <v>36</v>
      </c>
      <c r="E17" s="20"/>
      <c r="F17" s="22"/>
      <c r="G17" s="22"/>
      <c r="H17" s="22"/>
      <c r="I17" s="22"/>
    </row>
    <row r="18" spans="1:11" x14ac:dyDescent="0.25">
      <c r="A18" s="16" t="s">
        <v>37</v>
      </c>
      <c r="B18" s="17" t="s">
        <v>38</v>
      </c>
      <c r="C18" s="18" t="s">
        <v>39</v>
      </c>
      <c r="D18" s="24" t="s">
        <v>39</v>
      </c>
      <c r="E18" s="20"/>
      <c r="F18" s="22"/>
      <c r="G18" s="22"/>
      <c r="H18" s="22"/>
      <c r="I18" s="22"/>
    </row>
    <row r="19" spans="1:11" ht="27" customHeight="1" thickBot="1" x14ac:dyDescent="0.3">
      <c r="A19" s="31" t="s">
        <v>40</v>
      </c>
      <c r="B19" s="32" t="s">
        <v>41</v>
      </c>
      <c r="C19" s="33"/>
      <c r="D19" s="34"/>
      <c r="E19" s="20"/>
      <c r="F19" s="22"/>
      <c r="G19" s="22"/>
      <c r="H19" s="22"/>
      <c r="I19" s="22"/>
    </row>
    <row r="20" spans="1:11" ht="15.75" thickTop="1" x14ac:dyDescent="0.25">
      <c r="A20" s="35"/>
      <c r="B20" s="36"/>
      <c r="C20" s="37"/>
      <c r="D20" s="37"/>
      <c r="E20" s="37"/>
      <c r="F20" s="37"/>
      <c r="G20" s="37"/>
      <c r="H20" s="37"/>
      <c r="I20" s="37"/>
    </row>
    <row r="21" spans="1:11" ht="15" customHeight="1" x14ac:dyDescent="0.25">
      <c r="A21" s="38"/>
      <c r="B21" s="39" t="s">
        <v>42</v>
      </c>
      <c r="C21" s="40"/>
      <c r="D21" s="40"/>
      <c r="E21" s="40"/>
      <c r="F21" s="40"/>
      <c r="G21" s="40"/>
      <c r="H21" s="40"/>
      <c r="I21" s="40"/>
    </row>
    <row r="22" spans="1:11" ht="15" customHeight="1" x14ac:dyDescent="0.25">
      <c r="A22" s="41" t="s">
        <v>43</v>
      </c>
      <c r="B22" s="98" t="s">
        <v>44</v>
      </c>
      <c r="C22" s="98"/>
      <c r="D22" s="98"/>
      <c r="E22" s="98"/>
      <c r="F22" s="98"/>
      <c r="G22" s="98"/>
      <c r="H22" s="42"/>
      <c r="I22" s="42"/>
    </row>
    <row r="23" spans="1:11" ht="15" customHeight="1" x14ac:dyDescent="0.25">
      <c r="A23" s="41" t="s">
        <v>14</v>
      </c>
      <c r="B23" s="98" t="s">
        <v>45</v>
      </c>
      <c r="C23" s="98"/>
      <c r="D23" s="98"/>
      <c r="E23" s="98"/>
      <c r="F23" s="98"/>
      <c r="G23" s="98"/>
      <c r="H23" s="42"/>
      <c r="I23" s="42"/>
    </row>
    <row r="24" spans="1:11" ht="15" customHeight="1" x14ac:dyDescent="0.25">
      <c r="A24" s="41"/>
      <c r="B24" s="98" t="s">
        <v>46</v>
      </c>
      <c r="C24" s="98"/>
      <c r="D24" s="98"/>
      <c r="E24" s="98"/>
      <c r="F24" s="98"/>
      <c r="G24" s="98"/>
      <c r="H24" s="42"/>
      <c r="I24" s="42"/>
    </row>
    <row r="25" spans="1:11" x14ac:dyDescent="0.25">
      <c r="A25" s="41" t="s">
        <v>28</v>
      </c>
      <c r="B25" s="98" t="s">
        <v>47</v>
      </c>
      <c r="C25" s="98"/>
      <c r="D25" s="98"/>
      <c r="E25" s="98"/>
      <c r="F25" s="98"/>
      <c r="G25" s="98"/>
      <c r="H25" s="42"/>
      <c r="I25" s="42"/>
    </row>
    <row r="26" spans="1:11" ht="32.25" customHeight="1" x14ac:dyDescent="0.25">
      <c r="A26" s="41" t="s">
        <v>35</v>
      </c>
      <c r="B26" s="98" t="s">
        <v>48</v>
      </c>
      <c r="C26" s="98"/>
      <c r="D26" s="98"/>
      <c r="E26" s="98"/>
      <c r="F26" s="98"/>
      <c r="G26" s="98"/>
      <c r="H26" s="42"/>
      <c r="I26" s="42"/>
    </row>
    <row r="27" spans="1:11" x14ac:dyDescent="0.25">
      <c r="A27" s="38" t="s">
        <v>39</v>
      </c>
      <c r="B27" s="98" t="s">
        <v>49</v>
      </c>
      <c r="C27" s="98"/>
      <c r="D27" s="98"/>
      <c r="E27" s="98"/>
      <c r="F27" s="98"/>
      <c r="G27" s="98"/>
      <c r="H27" s="42"/>
      <c r="I27" s="42"/>
    </row>
    <row r="28" spans="1:11" x14ac:dyDescent="0.25">
      <c r="A28" s="38"/>
      <c r="B28" s="98" t="s">
        <v>50</v>
      </c>
      <c r="C28" s="98"/>
      <c r="D28" s="98"/>
      <c r="E28" s="98"/>
      <c r="F28" s="98"/>
      <c r="G28" s="98"/>
      <c r="H28" s="42"/>
      <c r="I28" s="42"/>
    </row>
    <row r="29" spans="1:11" x14ac:dyDescent="0.25">
      <c r="A29" s="38" t="s">
        <v>25</v>
      </c>
      <c r="B29" s="98" t="s">
        <v>51</v>
      </c>
      <c r="C29" s="98"/>
      <c r="D29" s="98"/>
      <c r="E29" s="98"/>
      <c r="F29" s="98"/>
      <c r="G29" s="98"/>
      <c r="H29" s="98"/>
      <c r="I29" s="98"/>
      <c r="J29" s="98"/>
      <c r="K29" s="98"/>
    </row>
    <row r="30" spans="1:11" x14ac:dyDescent="0.25">
      <c r="A30" s="38"/>
      <c r="B30" s="43"/>
      <c r="C30" s="43"/>
      <c r="D30" s="43"/>
      <c r="E30" s="43"/>
      <c r="F30" s="43"/>
      <c r="G30" s="43"/>
      <c r="H30" s="43"/>
      <c r="I30" s="43"/>
    </row>
    <row r="31" spans="1:11" ht="18.75" hidden="1" customHeight="1" outlineLevel="1" x14ac:dyDescent="0.25">
      <c r="A31" s="6"/>
      <c r="B31" s="7" t="s">
        <v>52</v>
      </c>
      <c r="C31" s="108" t="s">
        <v>3</v>
      </c>
      <c r="D31" s="109"/>
      <c r="E31" s="109"/>
      <c r="F31" s="110"/>
      <c r="G31" s="108" t="s">
        <v>53</v>
      </c>
      <c r="H31" s="109"/>
      <c r="I31" s="109"/>
      <c r="J31" s="109"/>
      <c r="K31" s="109"/>
    </row>
    <row r="32" spans="1:11" ht="24.75" hidden="1" customHeight="1" outlineLevel="1" x14ac:dyDescent="0.25">
      <c r="A32" s="44"/>
      <c r="B32" s="45" t="s">
        <v>54</v>
      </c>
      <c r="C32" s="108"/>
      <c r="D32" s="109"/>
      <c r="E32" s="109"/>
      <c r="F32" s="110"/>
      <c r="G32" s="108"/>
      <c r="H32" s="109"/>
      <c r="I32" s="109"/>
      <c r="J32" s="109"/>
      <c r="K32" s="109"/>
    </row>
    <row r="33" spans="1:11" ht="29.25" hidden="1" customHeight="1" outlineLevel="1" x14ac:dyDescent="0.25">
      <c r="A33" s="10"/>
      <c r="B33" s="11" t="s">
        <v>55</v>
      </c>
      <c r="C33" s="111"/>
      <c r="D33" s="112"/>
      <c r="E33" s="112"/>
      <c r="F33" s="113"/>
      <c r="G33" s="111"/>
      <c r="H33" s="112"/>
      <c r="I33" s="112"/>
      <c r="J33" s="112"/>
      <c r="K33" s="112"/>
    </row>
    <row r="34" spans="1:11" s="15" customFormat="1" hidden="1" outlineLevel="1" x14ac:dyDescent="0.25">
      <c r="A34" s="104" t="s">
        <v>5</v>
      </c>
      <c r="B34" s="106" t="s">
        <v>6</v>
      </c>
      <c r="C34" s="12" t="s">
        <v>56</v>
      </c>
      <c r="D34" s="12" t="s">
        <v>56</v>
      </c>
      <c r="E34" s="46"/>
      <c r="F34" s="47" t="s">
        <v>57</v>
      </c>
      <c r="G34" s="48" t="s">
        <v>56</v>
      </c>
      <c r="H34" s="48"/>
      <c r="I34" s="48"/>
      <c r="J34" s="48" t="s">
        <v>56</v>
      </c>
      <c r="K34" s="13" t="s">
        <v>57</v>
      </c>
    </row>
    <row r="35" spans="1:11" s="15" customFormat="1" hidden="1" outlineLevel="1" x14ac:dyDescent="0.25">
      <c r="A35" s="104"/>
      <c r="B35" s="106"/>
      <c r="C35" s="13"/>
      <c r="D35" s="49">
        <v>0.08</v>
      </c>
      <c r="E35" s="50"/>
      <c r="F35" s="51">
        <v>0.1</v>
      </c>
      <c r="G35" s="51"/>
      <c r="H35" s="51"/>
      <c r="I35" s="51"/>
      <c r="J35" s="49">
        <v>0.08</v>
      </c>
      <c r="K35" s="52">
        <v>0.1</v>
      </c>
    </row>
    <row r="36" spans="1:11" s="15" customFormat="1" hidden="1" outlineLevel="1" x14ac:dyDescent="0.25">
      <c r="A36" s="105"/>
      <c r="B36" s="107"/>
      <c r="C36" s="12" t="s">
        <v>9</v>
      </c>
      <c r="D36" s="12" t="s">
        <v>9</v>
      </c>
      <c r="E36" s="46"/>
      <c r="F36" s="47" t="s">
        <v>9</v>
      </c>
      <c r="G36" s="48" t="s">
        <v>9</v>
      </c>
      <c r="H36" s="48"/>
      <c r="I36" s="48"/>
      <c r="J36" s="48" t="s">
        <v>9</v>
      </c>
      <c r="K36" s="13" t="s">
        <v>9</v>
      </c>
    </row>
    <row r="37" spans="1:11" hidden="1" outlineLevel="1" x14ac:dyDescent="0.25">
      <c r="A37" s="16" t="s">
        <v>10</v>
      </c>
      <c r="B37" s="17" t="s">
        <v>11</v>
      </c>
      <c r="C37" s="27">
        <v>3630.32</v>
      </c>
      <c r="D37" s="27">
        <v>3955.7799999999997</v>
      </c>
      <c r="E37" s="53"/>
      <c r="F37" s="54">
        <v>4544.4799999999996</v>
      </c>
      <c r="G37" s="55">
        <v>3630.32</v>
      </c>
      <c r="H37" s="23"/>
      <c r="I37" s="23"/>
      <c r="J37" s="18">
        <v>3955.7799999999997</v>
      </c>
      <c r="K37" s="19">
        <v>4544.4799999999996</v>
      </c>
    </row>
    <row r="38" spans="1:11" hidden="1" outlineLevel="1" x14ac:dyDescent="0.25">
      <c r="A38" s="16" t="s">
        <v>58</v>
      </c>
      <c r="B38" s="56" t="s">
        <v>59</v>
      </c>
      <c r="C38" s="57" t="s">
        <v>60</v>
      </c>
      <c r="D38" s="29" t="s">
        <v>60</v>
      </c>
      <c r="E38" s="58"/>
      <c r="F38" s="59" t="s">
        <v>60</v>
      </c>
      <c r="G38" s="55">
        <v>1213.5675225081191</v>
      </c>
      <c r="H38" s="23"/>
      <c r="I38" s="23"/>
      <c r="J38" s="29">
        <v>1116.4821207074697</v>
      </c>
      <c r="K38" s="24">
        <v>1092.21</v>
      </c>
    </row>
    <row r="39" spans="1:11" hidden="1" outlineLevel="1" x14ac:dyDescent="0.25">
      <c r="A39" s="16" t="s">
        <v>61</v>
      </c>
      <c r="B39" s="56" t="s">
        <v>62</v>
      </c>
      <c r="C39" s="57" t="s">
        <v>28</v>
      </c>
      <c r="D39" s="18" t="s">
        <v>28</v>
      </c>
      <c r="E39" s="60"/>
      <c r="F39" s="59" t="s">
        <v>28</v>
      </c>
      <c r="G39" s="55" t="s">
        <v>28</v>
      </c>
      <c r="H39" s="23"/>
      <c r="I39" s="23"/>
      <c r="J39" s="18" t="s">
        <v>28</v>
      </c>
      <c r="K39" s="24" t="s">
        <v>28</v>
      </c>
    </row>
    <row r="40" spans="1:11" hidden="1" outlineLevel="1" x14ac:dyDescent="0.25">
      <c r="A40" s="16" t="s">
        <v>63</v>
      </c>
      <c r="B40" s="56" t="s">
        <v>64</v>
      </c>
      <c r="C40" s="57" t="s">
        <v>65</v>
      </c>
      <c r="D40" s="18" t="s">
        <v>65</v>
      </c>
      <c r="E40" s="60"/>
      <c r="F40" s="24" t="s">
        <v>66</v>
      </c>
      <c r="G40" s="23" t="s">
        <v>66</v>
      </c>
      <c r="H40" s="23"/>
      <c r="I40" s="23"/>
      <c r="J40" s="18" t="s">
        <v>66</v>
      </c>
      <c r="K40" s="24" t="s">
        <v>66</v>
      </c>
    </row>
    <row r="41" spans="1:11" hidden="1" outlineLevel="1" x14ac:dyDescent="0.25">
      <c r="A41" s="16" t="s">
        <v>15</v>
      </c>
      <c r="B41" s="17" t="s">
        <v>16</v>
      </c>
      <c r="C41" s="61">
        <v>18.582266130890762</v>
      </c>
      <c r="D41" s="23">
        <v>18.582266130890762</v>
      </c>
      <c r="E41" s="62"/>
      <c r="F41" s="59">
        <v>18.582266130890762</v>
      </c>
      <c r="G41" s="55">
        <v>18.582266130890762</v>
      </c>
      <c r="H41" s="23"/>
      <c r="I41" s="23"/>
      <c r="J41" s="23">
        <v>18.582266130890762</v>
      </c>
      <c r="K41" s="24">
        <v>18.582266130890762</v>
      </c>
    </row>
    <row r="42" spans="1:11" hidden="1" outlineLevel="1" x14ac:dyDescent="0.25">
      <c r="A42" s="16" t="s">
        <v>17</v>
      </c>
      <c r="B42" s="17" t="s">
        <v>18</v>
      </c>
      <c r="C42" s="61">
        <v>65.472307442355259</v>
      </c>
      <c r="D42" s="18">
        <v>65.472307442355259</v>
      </c>
      <c r="E42" s="60"/>
      <c r="F42" s="63">
        <v>65.472307442355259</v>
      </c>
      <c r="G42" s="64">
        <v>65.472307442355259</v>
      </c>
      <c r="H42" s="18"/>
      <c r="I42" s="18"/>
      <c r="J42" s="18">
        <v>65.472307442355259</v>
      </c>
      <c r="K42" s="19">
        <v>65.472307442355259</v>
      </c>
    </row>
    <row r="43" spans="1:11" hidden="1" outlineLevel="1" x14ac:dyDescent="0.25">
      <c r="A43" s="16" t="s">
        <v>19</v>
      </c>
      <c r="B43" s="17" t="s">
        <v>20</v>
      </c>
      <c r="C43" s="61">
        <v>11.160667999999999</v>
      </c>
      <c r="D43" s="18">
        <v>11.160667999999999</v>
      </c>
      <c r="E43" s="60"/>
      <c r="F43" s="63">
        <v>11.160667999999999</v>
      </c>
      <c r="G43" s="64">
        <v>11.160667999999999</v>
      </c>
      <c r="H43" s="18"/>
      <c r="I43" s="18"/>
      <c r="J43" s="18">
        <v>11.160667999999999</v>
      </c>
      <c r="K43" s="19">
        <v>11.160667999999999</v>
      </c>
    </row>
    <row r="44" spans="1:11" hidden="1" outlineLevel="1" x14ac:dyDescent="0.25">
      <c r="A44" s="16"/>
      <c r="B44" s="17" t="s">
        <v>67</v>
      </c>
      <c r="C44" s="61">
        <v>71.510000000000005</v>
      </c>
      <c r="D44" s="29">
        <v>71.510000000000005</v>
      </c>
      <c r="E44" s="58"/>
      <c r="F44" s="59">
        <v>71.510000000000005</v>
      </c>
      <c r="G44" s="55">
        <v>71.510000000000005</v>
      </c>
      <c r="H44" s="23"/>
      <c r="I44" s="23"/>
      <c r="J44" s="29">
        <v>71.510000000000005</v>
      </c>
      <c r="K44" s="24">
        <v>71.510000000000005</v>
      </c>
    </row>
    <row r="45" spans="1:11" hidden="1" outlineLevel="1" x14ac:dyDescent="0.25">
      <c r="A45" s="25" t="s">
        <v>21</v>
      </c>
      <c r="B45" s="26" t="s">
        <v>22</v>
      </c>
      <c r="C45" s="65">
        <v>3797.0452415732466</v>
      </c>
      <c r="D45" s="27">
        <v>4122.5052415732453</v>
      </c>
      <c r="E45" s="53"/>
      <c r="F45" s="54">
        <v>4711.2052415732469</v>
      </c>
      <c r="G45" s="66">
        <v>5010.6127640813665</v>
      </c>
      <c r="H45" s="27"/>
      <c r="I45" s="27"/>
      <c r="J45" s="27">
        <v>5238.9873622807172</v>
      </c>
      <c r="K45" s="28">
        <v>5803.4152415732469</v>
      </c>
    </row>
    <row r="46" spans="1:11" hidden="1" outlineLevel="1" x14ac:dyDescent="0.25">
      <c r="A46" s="16" t="s">
        <v>23</v>
      </c>
      <c r="B46" s="17" t="s">
        <v>24</v>
      </c>
      <c r="C46" s="62" t="s">
        <v>43</v>
      </c>
      <c r="D46" s="29" t="s">
        <v>43</v>
      </c>
      <c r="E46" s="58"/>
      <c r="F46" s="59" t="s">
        <v>43</v>
      </c>
      <c r="G46" s="55" t="s">
        <v>43</v>
      </c>
      <c r="H46" s="23"/>
      <c r="I46" s="23"/>
      <c r="J46" s="29" t="s">
        <v>43</v>
      </c>
      <c r="K46" s="24" t="s">
        <v>43</v>
      </c>
    </row>
    <row r="47" spans="1:11" hidden="1" outlineLevel="1" x14ac:dyDescent="0.25">
      <c r="A47" s="16" t="s">
        <v>68</v>
      </c>
      <c r="B47" s="17" t="s">
        <v>69</v>
      </c>
      <c r="C47" s="62" t="s">
        <v>14</v>
      </c>
      <c r="D47" s="18" t="s">
        <v>14</v>
      </c>
      <c r="E47" s="60"/>
      <c r="F47" s="63" t="s">
        <v>14</v>
      </c>
      <c r="G47" s="64" t="s">
        <v>14</v>
      </c>
      <c r="H47" s="18"/>
      <c r="I47" s="18"/>
      <c r="J47" s="18" t="s">
        <v>14</v>
      </c>
      <c r="K47" s="19" t="s">
        <v>14</v>
      </c>
    </row>
    <row r="48" spans="1:11" hidden="1" outlineLevel="1" x14ac:dyDescent="0.25">
      <c r="A48" s="16" t="s">
        <v>70</v>
      </c>
      <c r="B48" s="17" t="s">
        <v>71</v>
      </c>
      <c r="C48" s="62" t="s">
        <v>35</v>
      </c>
      <c r="D48" s="23" t="s">
        <v>35</v>
      </c>
      <c r="E48" s="62"/>
      <c r="F48" s="59" t="s">
        <v>35</v>
      </c>
      <c r="G48" s="55" t="s">
        <v>35</v>
      </c>
      <c r="H48" s="23"/>
      <c r="I48" s="23"/>
      <c r="J48" s="23" t="s">
        <v>35</v>
      </c>
      <c r="K48" s="24" t="s">
        <v>35</v>
      </c>
    </row>
    <row r="49" spans="1:11" hidden="1" outlineLevel="1" x14ac:dyDescent="0.25">
      <c r="A49" s="25" t="s">
        <v>72</v>
      </c>
      <c r="B49" s="26" t="s">
        <v>30</v>
      </c>
      <c r="C49" s="65">
        <v>3797.0452415732466</v>
      </c>
      <c r="D49" s="27">
        <v>4122.5052415732453</v>
      </c>
      <c r="E49" s="53"/>
      <c r="F49" s="54">
        <v>4711.2052415732469</v>
      </c>
      <c r="G49" s="66">
        <v>5010.6127640813665</v>
      </c>
      <c r="H49" s="27"/>
      <c r="I49" s="27"/>
      <c r="J49" s="27">
        <v>5238.9873622807172</v>
      </c>
      <c r="K49" s="28">
        <v>5803.4152415732469</v>
      </c>
    </row>
    <row r="50" spans="1:11" hidden="1" outlineLevel="1" x14ac:dyDescent="0.25">
      <c r="A50" s="16" t="s">
        <v>31</v>
      </c>
      <c r="B50" s="17" t="s">
        <v>32</v>
      </c>
      <c r="C50" s="62" t="s">
        <v>73</v>
      </c>
      <c r="D50" s="18" t="s">
        <v>73</v>
      </c>
      <c r="E50" s="60"/>
      <c r="F50" s="59" t="s">
        <v>73</v>
      </c>
      <c r="G50" s="55" t="s">
        <v>73</v>
      </c>
      <c r="H50" s="23"/>
      <c r="I50" s="23"/>
      <c r="J50" s="18" t="s">
        <v>73</v>
      </c>
      <c r="K50" s="24" t="s">
        <v>73</v>
      </c>
    </row>
    <row r="51" spans="1:11" hidden="1" outlineLevel="1" x14ac:dyDescent="0.25">
      <c r="A51" s="16" t="s">
        <v>33</v>
      </c>
      <c r="B51" s="17" t="s">
        <v>34</v>
      </c>
      <c r="C51" s="62" t="s">
        <v>39</v>
      </c>
      <c r="D51" s="18" t="s">
        <v>39</v>
      </c>
      <c r="E51" s="60"/>
      <c r="F51" s="59" t="s">
        <v>74</v>
      </c>
      <c r="G51" s="64" t="s">
        <v>39</v>
      </c>
      <c r="H51" s="18"/>
      <c r="I51" s="18"/>
      <c r="J51" s="18" t="s">
        <v>39</v>
      </c>
      <c r="K51" s="24" t="s">
        <v>74</v>
      </c>
    </row>
    <row r="52" spans="1:11" hidden="1" outlineLevel="1" x14ac:dyDescent="0.25">
      <c r="A52" s="16" t="s">
        <v>37</v>
      </c>
      <c r="B52" s="17" t="s">
        <v>38</v>
      </c>
      <c r="C52" s="62" t="s">
        <v>75</v>
      </c>
      <c r="D52" s="18" t="s">
        <v>75</v>
      </c>
      <c r="E52" s="60"/>
      <c r="F52" s="63" t="s">
        <v>75</v>
      </c>
      <c r="G52" s="64" t="s">
        <v>75</v>
      </c>
      <c r="H52" s="18"/>
      <c r="I52" s="18"/>
      <c r="J52" s="18" t="s">
        <v>75</v>
      </c>
      <c r="K52" s="19" t="s">
        <v>75</v>
      </c>
    </row>
    <row r="53" spans="1:11" ht="27.75" hidden="1" customHeight="1" outlineLevel="1" x14ac:dyDescent="0.25">
      <c r="A53" s="31" t="s">
        <v>40</v>
      </c>
      <c r="B53" s="32" t="s">
        <v>41</v>
      </c>
      <c r="C53" s="67"/>
      <c r="D53" s="33"/>
      <c r="E53" s="68"/>
      <c r="F53" s="69"/>
      <c r="G53" s="70"/>
      <c r="H53" s="33"/>
      <c r="I53" s="33"/>
      <c r="J53" s="33"/>
      <c r="K53" s="34"/>
    </row>
    <row r="54" spans="1:11" hidden="1" outlineLevel="1" x14ac:dyDescent="0.25">
      <c r="A54" s="35"/>
      <c r="B54" s="36"/>
      <c r="C54" s="37"/>
      <c r="D54" s="37"/>
      <c r="E54" s="37"/>
      <c r="F54" s="37"/>
      <c r="G54" s="37"/>
      <c r="H54" s="37"/>
      <c r="I54" s="37"/>
    </row>
    <row r="55" spans="1:11" ht="15" hidden="1" customHeight="1" outlineLevel="1" x14ac:dyDescent="0.25">
      <c r="A55" s="38"/>
      <c r="B55" s="114"/>
      <c r="C55" s="114"/>
      <c r="D55" s="114"/>
      <c r="E55" s="114"/>
      <c r="F55" s="114"/>
      <c r="G55" s="114"/>
      <c r="H55" s="43"/>
      <c r="I55" s="43"/>
    </row>
    <row r="56" spans="1:11" hidden="1" outlineLevel="1" x14ac:dyDescent="0.25">
      <c r="A56" s="38"/>
      <c r="B56" s="98" t="s">
        <v>76</v>
      </c>
      <c r="C56" s="98"/>
      <c r="D56" s="98"/>
      <c r="E56" s="98"/>
      <c r="F56" s="98"/>
      <c r="G56" s="98"/>
      <c r="H56" s="42"/>
      <c r="I56" s="42"/>
      <c r="J56" s="72"/>
      <c r="K56" s="72"/>
    </row>
    <row r="57" spans="1:11" ht="15" hidden="1" customHeight="1" outlineLevel="1" x14ac:dyDescent="0.25">
      <c r="A57" s="73">
        <v>1</v>
      </c>
      <c r="B57" s="98" t="s">
        <v>44</v>
      </c>
      <c r="C57" s="98"/>
      <c r="D57" s="98"/>
      <c r="E57" s="98"/>
      <c r="F57" s="98"/>
      <c r="G57" s="98"/>
      <c r="H57" s="42"/>
      <c r="I57" s="42"/>
      <c r="J57" s="72"/>
      <c r="K57" s="72"/>
    </row>
    <row r="58" spans="1:11" ht="15" hidden="1" customHeight="1" outlineLevel="1" x14ac:dyDescent="0.25">
      <c r="A58" s="38" t="s">
        <v>43</v>
      </c>
      <c r="B58" s="98" t="s">
        <v>77</v>
      </c>
      <c r="C58" s="98"/>
      <c r="D58" s="98"/>
      <c r="E58" s="98"/>
      <c r="F58" s="98"/>
      <c r="G58" s="98"/>
      <c r="H58" s="98"/>
      <c r="I58" s="98"/>
      <c r="J58" s="98"/>
      <c r="K58" s="98"/>
    </row>
    <row r="59" spans="1:11" hidden="1" outlineLevel="1" x14ac:dyDescent="0.25">
      <c r="A59" s="41" t="s">
        <v>14</v>
      </c>
      <c r="B59" s="98" t="s">
        <v>78</v>
      </c>
      <c r="C59" s="98"/>
      <c r="D59" s="98"/>
      <c r="E59" s="98"/>
      <c r="F59" s="98"/>
      <c r="G59" s="98"/>
      <c r="H59" s="42"/>
      <c r="I59" s="42"/>
      <c r="J59" s="72"/>
      <c r="K59" s="72"/>
    </row>
    <row r="60" spans="1:11" hidden="1" outlineLevel="1" x14ac:dyDescent="0.25">
      <c r="A60" s="41" t="s">
        <v>28</v>
      </c>
      <c r="B60" s="42" t="s">
        <v>79</v>
      </c>
      <c r="C60" s="42"/>
      <c r="D60" s="42"/>
      <c r="E60" s="42"/>
      <c r="F60" s="42"/>
      <c r="G60" s="42"/>
      <c r="H60" s="42"/>
      <c r="I60" s="42"/>
      <c r="J60" s="72"/>
      <c r="K60" s="72"/>
    </row>
    <row r="61" spans="1:11" ht="15" hidden="1" customHeight="1" outlineLevel="1" x14ac:dyDescent="0.25">
      <c r="A61" s="41" t="s">
        <v>35</v>
      </c>
      <c r="B61" s="98" t="s">
        <v>80</v>
      </c>
      <c r="C61" s="98"/>
      <c r="D61" s="98"/>
      <c r="E61" s="98"/>
      <c r="F61" s="98"/>
      <c r="G61" s="42"/>
      <c r="H61" s="42"/>
      <c r="I61" s="42"/>
      <c r="J61" s="72"/>
      <c r="K61" s="72"/>
    </row>
    <row r="62" spans="1:11" ht="27.75" hidden="1" customHeight="1" outlineLevel="1" x14ac:dyDescent="0.25">
      <c r="A62" s="38" t="s">
        <v>39</v>
      </c>
      <c r="B62" s="98" t="s">
        <v>48</v>
      </c>
      <c r="C62" s="98"/>
      <c r="D62" s="98"/>
      <c r="E62" s="98"/>
      <c r="F62" s="98"/>
      <c r="G62" s="98"/>
      <c r="H62" s="42"/>
      <c r="I62" s="42"/>
      <c r="J62" s="72"/>
      <c r="K62" s="72"/>
    </row>
    <row r="63" spans="1:11" ht="25.5" hidden="1" customHeight="1" outlineLevel="1" x14ac:dyDescent="0.25">
      <c r="A63" s="38" t="s">
        <v>75</v>
      </c>
      <c r="B63" s="98" t="s">
        <v>81</v>
      </c>
      <c r="C63" s="98"/>
      <c r="D63" s="98"/>
      <c r="E63" s="98"/>
      <c r="F63" s="98"/>
      <c r="G63" s="98"/>
      <c r="H63" s="42"/>
      <c r="I63" s="42"/>
      <c r="J63" s="72"/>
      <c r="K63" s="72"/>
    </row>
    <row r="64" spans="1:11" ht="25.5" hidden="1" customHeight="1" outlineLevel="1" x14ac:dyDescent="0.25">
      <c r="A64" s="38" t="s">
        <v>66</v>
      </c>
      <c r="B64" s="98" t="s">
        <v>82</v>
      </c>
      <c r="C64" s="98"/>
      <c r="D64" s="98"/>
      <c r="E64" s="98"/>
      <c r="F64" s="98"/>
      <c r="G64" s="98"/>
      <c r="H64" s="42"/>
      <c r="I64" s="42"/>
      <c r="J64" s="72"/>
      <c r="K64" s="72"/>
    </row>
    <row r="65" spans="1:11" ht="25.5" hidden="1" customHeight="1" outlineLevel="1" x14ac:dyDescent="0.25">
      <c r="A65" s="38" t="s">
        <v>73</v>
      </c>
      <c r="B65" s="98" t="s">
        <v>83</v>
      </c>
      <c r="C65" s="98"/>
      <c r="D65" s="98"/>
      <c r="E65" s="98"/>
      <c r="F65" s="98"/>
      <c r="G65" s="98"/>
      <c r="H65" s="42"/>
      <c r="I65" s="42"/>
      <c r="J65" s="72"/>
      <c r="K65" s="72"/>
    </row>
    <row r="66" spans="1:11" hidden="1" outlineLevel="1" x14ac:dyDescent="0.25">
      <c r="B66" s="74" t="s">
        <v>84</v>
      </c>
      <c r="C66" s="75"/>
      <c r="D66" s="75"/>
      <c r="E66" s="75"/>
      <c r="F66" s="75"/>
      <c r="G66" s="75"/>
      <c r="H66" s="75"/>
      <c r="I66" s="75"/>
      <c r="J66" s="72"/>
      <c r="K66" s="72"/>
    </row>
    <row r="67" spans="1:11" ht="28.5" hidden="1" customHeight="1" outlineLevel="1" x14ac:dyDescent="0.25">
      <c r="B67" s="39" t="s">
        <v>42</v>
      </c>
    </row>
    <row r="68" spans="1:11" hidden="1" outlineLevel="1" x14ac:dyDescent="0.25">
      <c r="B68" s="76"/>
    </row>
    <row r="69" spans="1:11" hidden="1" outlineLevel="2" x14ac:dyDescent="0.25">
      <c r="A69" s="4"/>
      <c r="B69" s="115" t="s">
        <v>85</v>
      </c>
      <c r="C69" s="115"/>
      <c r="D69" s="115"/>
      <c r="E69" s="115"/>
      <c r="F69" s="115"/>
      <c r="G69" s="5"/>
      <c r="H69" s="5"/>
      <c r="I69" s="5"/>
    </row>
    <row r="70" spans="1:11" s="78" customFormat="1" hidden="1" outlineLevel="2" x14ac:dyDescent="0.25">
      <c r="A70" s="4"/>
      <c r="B70" s="77"/>
      <c r="C70" s="77"/>
      <c r="D70" s="77"/>
      <c r="E70" s="77"/>
      <c r="F70" s="77"/>
      <c r="G70" s="5"/>
      <c r="H70" s="5"/>
      <c r="I70" s="5"/>
    </row>
    <row r="71" spans="1:11" ht="15.75" hidden="1" outlineLevel="2" thickTop="1" x14ac:dyDescent="0.25">
      <c r="A71" s="6"/>
      <c r="B71" s="7" t="s">
        <v>52</v>
      </c>
      <c r="C71" s="99" t="s">
        <v>3</v>
      </c>
      <c r="D71" s="116"/>
      <c r="E71" s="79"/>
      <c r="F71" s="120" t="s">
        <v>86</v>
      </c>
      <c r="G71" s="100"/>
      <c r="H71" s="80"/>
      <c r="I71" s="80"/>
    </row>
    <row r="72" spans="1:11" hidden="1" outlineLevel="2" x14ac:dyDescent="0.25">
      <c r="A72" s="44"/>
      <c r="B72" s="45" t="s">
        <v>87</v>
      </c>
      <c r="C72" s="117"/>
      <c r="D72" s="118"/>
      <c r="E72" s="81"/>
      <c r="F72" s="121"/>
      <c r="G72" s="122"/>
      <c r="H72" s="80"/>
      <c r="I72" s="80"/>
    </row>
    <row r="73" spans="1:11" hidden="1" outlineLevel="2" x14ac:dyDescent="0.25">
      <c r="A73" s="10"/>
      <c r="B73" s="11" t="s">
        <v>88</v>
      </c>
      <c r="C73" s="101"/>
      <c r="D73" s="119"/>
      <c r="E73" s="82"/>
      <c r="F73" s="123"/>
      <c r="G73" s="102"/>
      <c r="H73" s="80"/>
      <c r="I73" s="80"/>
    </row>
    <row r="74" spans="1:11" hidden="1" outlineLevel="2" x14ac:dyDescent="0.25">
      <c r="A74" s="104" t="s">
        <v>5</v>
      </c>
      <c r="B74" s="106" t="s">
        <v>6</v>
      </c>
      <c r="C74" s="12" t="s">
        <v>56</v>
      </c>
      <c r="D74" s="47" t="s">
        <v>57</v>
      </c>
      <c r="E74" s="46"/>
      <c r="F74" s="48" t="s">
        <v>56</v>
      </c>
      <c r="G74" s="13" t="s">
        <v>57</v>
      </c>
      <c r="H74" s="83"/>
      <c r="I74" s="83"/>
    </row>
    <row r="75" spans="1:11" hidden="1" outlineLevel="2" x14ac:dyDescent="0.25">
      <c r="A75" s="104"/>
      <c r="B75" s="106"/>
      <c r="C75" s="49">
        <v>0.08</v>
      </c>
      <c r="D75" s="51">
        <v>0.1</v>
      </c>
      <c r="E75" s="51"/>
      <c r="F75" s="49">
        <v>0.08</v>
      </c>
      <c r="G75" s="52">
        <v>0.1</v>
      </c>
      <c r="H75" s="84"/>
      <c r="I75" s="84"/>
    </row>
    <row r="76" spans="1:11" hidden="1" outlineLevel="2" x14ac:dyDescent="0.25">
      <c r="A76" s="105"/>
      <c r="B76" s="107"/>
      <c r="C76" s="12" t="s">
        <v>9</v>
      </c>
      <c r="D76" s="47" t="s">
        <v>9</v>
      </c>
      <c r="E76" s="46"/>
      <c r="F76" s="48" t="s">
        <v>9</v>
      </c>
      <c r="G76" s="13" t="s">
        <v>9</v>
      </c>
      <c r="H76" s="83"/>
      <c r="I76" s="83"/>
    </row>
    <row r="77" spans="1:11" hidden="1" outlineLevel="2" x14ac:dyDescent="0.25">
      <c r="A77" s="16" t="s">
        <v>10</v>
      </c>
      <c r="B77" s="17" t="s">
        <v>11</v>
      </c>
      <c r="C77" s="23">
        <v>3955.7799999999997</v>
      </c>
      <c r="D77" s="23">
        <v>4544.4799999999996</v>
      </c>
      <c r="E77" s="23"/>
      <c r="F77" s="55">
        <v>3955.7799999999997</v>
      </c>
      <c r="G77" s="19">
        <v>4544.4799999999996</v>
      </c>
      <c r="H77" s="20"/>
      <c r="I77" s="20"/>
    </row>
    <row r="78" spans="1:11" hidden="1" outlineLevel="2" x14ac:dyDescent="0.25">
      <c r="A78" s="16" t="s">
        <v>89</v>
      </c>
      <c r="B78" s="56" t="s">
        <v>59</v>
      </c>
      <c r="C78" s="29" t="s">
        <v>60</v>
      </c>
      <c r="D78" s="59" t="s">
        <v>60</v>
      </c>
      <c r="E78" s="62"/>
      <c r="F78" s="55">
        <v>1116.4821207074697</v>
      </c>
      <c r="G78" s="24">
        <v>1092.21</v>
      </c>
      <c r="H78" s="85"/>
      <c r="I78" s="85"/>
    </row>
    <row r="79" spans="1:11" hidden="1" outlineLevel="2" x14ac:dyDescent="0.25">
      <c r="A79" s="16" t="s">
        <v>61</v>
      </c>
      <c r="B79" s="86" t="s">
        <v>62</v>
      </c>
      <c r="C79" s="18" t="s">
        <v>14</v>
      </c>
      <c r="D79" s="59" t="s">
        <v>14</v>
      </c>
      <c r="E79" s="62"/>
      <c r="F79" s="55" t="s">
        <v>14</v>
      </c>
      <c r="G79" s="24" t="s">
        <v>14</v>
      </c>
      <c r="H79" s="85"/>
      <c r="I79" s="85"/>
    </row>
    <row r="80" spans="1:11" hidden="1" outlineLevel="2" x14ac:dyDescent="0.25">
      <c r="A80" s="16" t="s">
        <v>63</v>
      </c>
      <c r="B80" s="56" t="s">
        <v>64</v>
      </c>
      <c r="C80" s="55" t="s">
        <v>65</v>
      </c>
      <c r="D80" s="24" t="s">
        <v>75</v>
      </c>
      <c r="E80" s="62"/>
      <c r="F80" s="23" t="s">
        <v>75</v>
      </c>
      <c r="G80" s="24" t="s">
        <v>75</v>
      </c>
      <c r="H80" s="85"/>
      <c r="I80" s="85"/>
    </row>
    <row r="81" spans="1:11" hidden="1" outlineLevel="2" x14ac:dyDescent="0.25">
      <c r="A81" s="16" t="s">
        <v>15</v>
      </c>
      <c r="B81" s="17" t="s">
        <v>16</v>
      </c>
      <c r="C81" s="23">
        <v>18.582266130890762</v>
      </c>
      <c r="D81" s="59">
        <v>18.582266130890762</v>
      </c>
      <c r="E81" s="62"/>
      <c r="F81" s="55">
        <v>18.582266130890762</v>
      </c>
      <c r="G81" s="24">
        <v>18.582266130890762</v>
      </c>
      <c r="H81" s="85"/>
      <c r="I81" s="85"/>
    </row>
    <row r="82" spans="1:11" hidden="1" outlineLevel="2" x14ac:dyDescent="0.25">
      <c r="A82" s="16" t="s">
        <v>17</v>
      </c>
      <c r="B82" s="17" t="s">
        <v>18</v>
      </c>
      <c r="C82" s="18">
        <v>65.472307442355259</v>
      </c>
      <c r="D82" s="63">
        <v>65.472307442355259</v>
      </c>
      <c r="E82" s="60"/>
      <c r="F82" s="64">
        <v>65.472307442355259</v>
      </c>
      <c r="G82" s="19">
        <v>65.472307442355259</v>
      </c>
      <c r="H82" s="20"/>
      <c r="I82" s="20"/>
    </row>
    <row r="83" spans="1:11" hidden="1" outlineLevel="2" x14ac:dyDescent="0.25">
      <c r="A83" s="16" t="s">
        <v>19</v>
      </c>
      <c r="B83" s="17" t="s">
        <v>20</v>
      </c>
      <c r="C83" s="18">
        <v>11.160667999999999</v>
      </c>
      <c r="D83" s="63">
        <v>11.160667999999999</v>
      </c>
      <c r="E83" s="60"/>
      <c r="F83" s="64">
        <v>11.160667999999999</v>
      </c>
      <c r="G83" s="19">
        <v>11.160667999999999</v>
      </c>
      <c r="H83" s="20"/>
      <c r="I83" s="20"/>
    </row>
    <row r="84" spans="1:11" hidden="1" outlineLevel="2" x14ac:dyDescent="0.25">
      <c r="A84" s="16"/>
      <c r="B84" s="17" t="s">
        <v>67</v>
      </c>
      <c r="C84" s="29">
        <v>71.510000000000005</v>
      </c>
      <c r="D84" s="59">
        <v>71.510000000000005</v>
      </c>
      <c r="E84" s="62"/>
      <c r="F84" s="55">
        <v>71.510000000000005</v>
      </c>
      <c r="G84" s="24">
        <v>71.510000000000005</v>
      </c>
      <c r="H84" s="85"/>
      <c r="I84" s="85"/>
    </row>
    <row r="85" spans="1:11" hidden="1" outlineLevel="2" x14ac:dyDescent="0.25">
      <c r="A85" s="25" t="s">
        <v>21</v>
      </c>
      <c r="B85" s="26" t="s">
        <v>22</v>
      </c>
      <c r="C85" s="27">
        <v>4122.5052415732453</v>
      </c>
      <c r="D85" s="54">
        <v>4711.2052415732469</v>
      </c>
      <c r="E85" s="53"/>
      <c r="F85" s="66">
        <v>5238.9873622807172</v>
      </c>
      <c r="G85" s="28">
        <v>5803.4152415732469</v>
      </c>
      <c r="H85" s="87"/>
      <c r="I85" s="87"/>
    </row>
    <row r="86" spans="1:11" hidden="1" outlineLevel="2" x14ac:dyDescent="0.25">
      <c r="A86" s="16" t="s">
        <v>23</v>
      </c>
      <c r="B86" s="17" t="s">
        <v>24</v>
      </c>
      <c r="C86" s="23">
        <v>240</v>
      </c>
      <c r="D86" s="59">
        <v>240</v>
      </c>
      <c r="E86" s="62"/>
      <c r="F86" s="55" t="s">
        <v>43</v>
      </c>
      <c r="G86" s="24" t="s">
        <v>43</v>
      </c>
      <c r="H86" s="85"/>
      <c r="I86" s="85"/>
    </row>
    <row r="87" spans="1:11" hidden="1" outlineLevel="2" x14ac:dyDescent="0.25">
      <c r="A87" s="16" t="s">
        <v>70</v>
      </c>
      <c r="B87" s="17" t="s">
        <v>27</v>
      </c>
      <c r="C87" s="23">
        <v>475</v>
      </c>
      <c r="D87" s="59">
        <v>204</v>
      </c>
      <c r="E87" s="62"/>
      <c r="F87" s="55">
        <v>1168.1099999999999</v>
      </c>
      <c r="G87" s="24">
        <v>301.48</v>
      </c>
      <c r="H87" s="85"/>
      <c r="I87" s="85"/>
    </row>
    <row r="88" spans="1:11" hidden="1" outlineLevel="2" x14ac:dyDescent="0.25">
      <c r="A88" s="25" t="s">
        <v>72</v>
      </c>
      <c r="B88" s="26" t="s">
        <v>30</v>
      </c>
      <c r="C88" s="27">
        <v>4837.5052415732453</v>
      </c>
      <c r="D88" s="54">
        <v>5155.2052415732469</v>
      </c>
      <c r="E88" s="53"/>
      <c r="F88" s="66">
        <v>6407.0973622807169</v>
      </c>
      <c r="G88" s="28">
        <v>6104.8952415732474</v>
      </c>
      <c r="H88" s="87"/>
      <c r="I88" s="87"/>
    </row>
    <row r="89" spans="1:11" hidden="1" outlineLevel="2" x14ac:dyDescent="0.25">
      <c r="A89" s="16" t="s">
        <v>31</v>
      </c>
      <c r="B89" s="17" t="s">
        <v>32</v>
      </c>
      <c r="C89" s="23">
        <v>400</v>
      </c>
      <c r="D89" s="59">
        <v>400</v>
      </c>
      <c r="E89" s="62"/>
      <c r="F89" s="55" t="s">
        <v>43</v>
      </c>
      <c r="G89" s="24" t="s">
        <v>43</v>
      </c>
      <c r="H89" s="85"/>
      <c r="I89" s="85"/>
    </row>
    <row r="90" spans="1:11" hidden="1" outlineLevel="2" x14ac:dyDescent="0.25">
      <c r="A90" s="16" t="s">
        <v>33</v>
      </c>
      <c r="B90" s="17" t="s">
        <v>34</v>
      </c>
      <c r="C90" s="18" t="s">
        <v>35</v>
      </c>
      <c r="D90" s="59" t="s">
        <v>74</v>
      </c>
      <c r="E90" s="62"/>
      <c r="F90" s="64" t="s">
        <v>35</v>
      </c>
      <c r="G90" s="24" t="s">
        <v>74</v>
      </c>
      <c r="H90" s="85"/>
      <c r="I90" s="85"/>
    </row>
    <row r="91" spans="1:11" hidden="1" outlineLevel="2" x14ac:dyDescent="0.25">
      <c r="A91" s="16" t="s">
        <v>37</v>
      </c>
      <c r="B91" s="17" t="s">
        <v>38</v>
      </c>
      <c r="C91" s="18" t="s">
        <v>39</v>
      </c>
      <c r="D91" s="63" t="s">
        <v>39</v>
      </c>
      <c r="E91" s="60"/>
      <c r="F91" s="64" t="s">
        <v>39</v>
      </c>
      <c r="G91" s="19" t="s">
        <v>39</v>
      </c>
      <c r="H91" s="20"/>
      <c r="I91" s="20"/>
    </row>
    <row r="92" spans="1:11" ht="15.75" hidden="1" outlineLevel="2" thickBot="1" x14ac:dyDescent="0.3">
      <c r="A92" s="31" t="s">
        <v>40</v>
      </c>
      <c r="B92" s="32" t="s">
        <v>41</v>
      </c>
      <c r="C92" s="33"/>
      <c r="D92" s="69"/>
      <c r="E92" s="68"/>
      <c r="F92" s="70"/>
      <c r="G92" s="34"/>
      <c r="H92" s="87"/>
      <c r="I92" s="87"/>
    </row>
    <row r="93" spans="1:11" hidden="1" outlineLevel="2" x14ac:dyDescent="0.25"/>
    <row r="94" spans="1:11" hidden="1" outlineLevel="2" x14ac:dyDescent="0.25">
      <c r="A94" s="38"/>
      <c r="B94" s="98" t="s">
        <v>90</v>
      </c>
      <c r="C94" s="98"/>
      <c r="D94" s="98"/>
      <c r="E94" s="98"/>
      <c r="F94" s="98"/>
      <c r="G94" s="72"/>
      <c r="H94" s="72"/>
      <c r="I94" s="72"/>
      <c r="J94" s="72"/>
      <c r="K94" s="72"/>
    </row>
    <row r="95" spans="1:11" hidden="1" outlineLevel="2" x14ac:dyDescent="0.25">
      <c r="A95" s="88">
        <v>1</v>
      </c>
      <c r="B95" s="98" t="s">
        <v>44</v>
      </c>
      <c r="C95" s="98"/>
      <c r="D95" s="98"/>
      <c r="E95" s="98"/>
      <c r="F95" s="98"/>
      <c r="G95" s="98"/>
      <c r="H95" s="42"/>
      <c r="I95" s="42"/>
      <c r="J95" s="72"/>
      <c r="K95" s="72"/>
    </row>
    <row r="96" spans="1:11" ht="15" hidden="1" customHeight="1" outlineLevel="2" x14ac:dyDescent="0.25">
      <c r="A96" s="38" t="s">
        <v>43</v>
      </c>
      <c r="B96" s="98" t="s">
        <v>91</v>
      </c>
      <c r="C96" s="98"/>
      <c r="D96" s="98"/>
      <c r="E96" s="98"/>
      <c r="F96" s="98"/>
      <c r="G96" s="98"/>
      <c r="H96" s="98"/>
      <c r="I96" s="98"/>
      <c r="J96" s="98"/>
      <c r="K96" s="98"/>
    </row>
    <row r="97" spans="1:13" ht="15" hidden="1" customHeight="1" outlineLevel="2" x14ac:dyDescent="0.25">
      <c r="A97" s="38" t="s">
        <v>14</v>
      </c>
      <c r="B97" s="98" t="s">
        <v>92</v>
      </c>
      <c r="C97" s="98"/>
      <c r="D97" s="98"/>
      <c r="E97" s="98"/>
      <c r="F97" s="98"/>
      <c r="G97" s="98"/>
      <c r="H97" s="98"/>
      <c r="I97" s="98"/>
      <c r="J97" s="98"/>
      <c r="K97" s="72"/>
    </row>
    <row r="98" spans="1:13" hidden="1" outlineLevel="2" x14ac:dyDescent="0.25">
      <c r="A98" s="41" t="s">
        <v>28</v>
      </c>
      <c r="B98" s="98" t="s">
        <v>80</v>
      </c>
      <c r="C98" s="98"/>
      <c r="D98" s="98"/>
      <c r="E98" s="98"/>
      <c r="F98" s="98"/>
      <c r="G98" s="72"/>
      <c r="H98" s="72"/>
      <c r="I98" s="72"/>
      <c r="J98" s="72"/>
      <c r="K98" s="72"/>
    </row>
    <row r="99" spans="1:13" ht="25.5" hidden="1" customHeight="1" outlineLevel="2" x14ac:dyDescent="0.25">
      <c r="A99" s="41" t="s">
        <v>35</v>
      </c>
      <c r="B99" s="98" t="s">
        <v>48</v>
      </c>
      <c r="C99" s="98"/>
      <c r="D99" s="98"/>
      <c r="E99" s="98"/>
      <c r="F99" s="98"/>
      <c r="G99" s="98"/>
      <c r="H99" s="42"/>
      <c r="I99" s="42"/>
      <c r="J99" s="72"/>
      <c r="K99" s="72"/>
    </row>
    <row r="100" spans="1:13" s="90" customFormat="1" ht="12.75" hidden="1" outlineLevel="2" x14ac:dyDescent="0.25">
      <c r="A100" s="41" t="s">
        <v>39</v>
      </c>
      <c r="B100" s="98" t="s">
        <v>93</v>
      </c>
      <c r="C100" s="98"/>
      <c r="D100" s="98"/>
      <c r="E100" s="98"/>
      <c r="F100" s="98"/>
      <c r="G100" s="98"/>
      <c r="H100" s="98"/>
      <c r="I100" s="98"/>
      <c r="J100" s="98"/>
      <c r="K100" s="98"/>
      <c r="L100" s="89"/>
      <c r="M100" s="89"/>
    </row>
    <row r="101" spans="1:13" ht="30" hidden="1" customHeight="1" outlineLevel="2" x14ac:dyDescent="0.25">
      <c r="A101" s="91" t="s">
        <v>75</v>
      </c>
      <c r="B101" s="98" t="s">
        <v>82</v>
      </c>
      <c r="C101" s="98"/>
      <c r="D101" s="98"/>
      <c r="E101" s="98"/>
      <c r="F101" s="98"/>
      <c r="G101" s="98"/>
      <c r="H101" s="42"/>
      <c r="I101" s="42"/>
    </row>
    <row r="102" spans="1:13" hidden="1" outlineLevel="1" x14ac:dyDescent="0.25"/>
    <row r="103" spans="1:13" ht="84.75" hidden="1" customHeight="1" outlineLevel="2" x14ac:dyDescent="0.25">
      <c r="A103" s="124" t="s">
        <v>94</v>
      </c>
      <c r="B103" s="124"/>
      <c r="C103" s="124"/>
      <c r="D103" s="124"/>
      <c r="E103" s="124"/>
      <c r="F103" s="124"/>
    </row>
    <row r="104" spans="1:13" hidden="1" outlineLevel="1" x14ac:dyDescent="0.25"/>
    <row r="105" spans="1:13" collapsed="1" x14ac:dyDescent="0.25"/>
    <row r="106" spans="1:13" s="78" customFormat="1" ht="15.75" outlineLevel="1" thickBot="1" x14ac:dyDescent="0.3">
      <c r="A106" s="4" t="s">
        <v>95</v>
      </c>
      <c r="B106" s="77"/>
      <c r="C106" s="77"/>
      <c r="D106" s="77"/>
      <c r="E106" s="77"/>
      <c r="F106" s="77"/>
      <c r="G106" s="5"/>
      <c r="H106" s="5"/>
      <c r="I106" s="5"/>
    </row>
    <row r="107" spans="1:13" ht="15.75" customHeight="1" outlineLevel="1" thickTop="1" x14ac:dyDescent="0.25">
      <c r="A107" s="6"/>
      <c r="B107" s="7" t="s">
        <v>52</v>
      </c>
      <c r="C107" s="125" t="s">
        <v>96</v>
      </c>
      <c r="D107" s="126"/>
      <c r="E107" s="127"/>
      <c r="F107" s="125" t="s">
        <v>97</v>
      </c>
      <c r="G107" s="126"/>
      <c r="H107" s="127"/>
      <c r="I107" s="128" t="s">
        <v>98</v>
      </c>
      <c r="J107" s="134"/>
      <c r="K107" s="129"/>
    </row>
    <row r="108" spans="1:13" outlineLevel="1" x14ac:dyDescent="0.25">
      <c r="A108" s="44"/>
      <c r="B108" s="45" t="s">
        <v>87</v>
      </c>
      <c r="C108" s="108"/>
      <c r="D108" s="109"/>
      <c r="E108" s="110"/>
      <c r="F108" s="108"/>
      <c r="G108" s="109"/>
      <c r="H108" s="110"/>
      <c r="I108" s="130"/>
      <c r="J108" s="135"/>
      <c r="K108" s="131"/>
    </row>
    <row r="109" spans="1:13" ht="47.25" customHeight="1" outlineLevel="1" x14ac:dyDescent="0.25">
      <c r="A109" s="10"/>
      <c r="B109" s="11" t="s">
        <v>99</v>
      </c>
      <c r="C109" s="111"/>
      <c r="D109" s="112"/>
      <c r="E109" s="113"/>
      <c r="F109" s="111"/>
      <c r="G109" s="112"/>
      <c r="H109" s="113"/>
      <c r="I109" s="132"/>
      <c r="J109" s="136"/>
      <c r="K109" s="133"/>
    </row>
    <row r="110" spans="1:13" ht="33.75" customHeight="1" outlineLevel="1" x14ac:dyDescent="0.25">
      <c r="A110" s="104" t="s">
        <v>5</v>
      </c>
      <c r="B110" s="106" t="s">
        <v>6</v>
      </c>
      <c r="C110" s="12" t="s">
        <v>56</v>
      </c>
      <c r="D110" s="13" t="s">
        <v>8</v>
      </c>
      <c r="E110" s="13" t="s">
        <v>100</v>
      </c>
      <c r="F110" s="48" t="s">
        <v>56</v>
      </c>
      <c r="G110" s="13" t="s">
        <v>8</v>
      </c>
      <c r="H110" s="13" t="s">
        <v>100</v>
      </c>
      <c r="I110" s="12" t="s">
        <v>56</v>
      </c>
      <c r="J110" s="48" t="s">
        <v>7</v>
      </c>
      <c r="K110" s="13" t="s">
        <v>8</v>
      </c>
    </row>
    <row r="111" spans="1:13" outlineLevel="1" x14ac:dyDescent="0.25">
      <c r="A111" s="104"/>
      <c r="B111" s="106"/>
      <c r="C111" s="49"/>
      <c r="D111" s="51">
        <v>0</v>
      </c>
      <c r="E111" s="51">
        <v>0.04</v>
      </c>
      <c r="F111" s="49"/>
      <c r="G111" s="52">
        <v>0</v>
      </c>
      <c r="H111" s="52">
        <v>0.04</v>
      </c>
      <c r="I111" s="49"/>
      <c r="J111" s="49">
        <v>0.08</v>
      </c>
      <c r="K111" s="52">
        <v>0.1</v>
      </c>
    </row>
    <row r="112" spans="1:13" outlineLevel="1" x14ac:dyDescent="0.25">
      <c r="A112" s="105"/>
      <c r="B112" s="107"/>
      <c r="C112" s="12" t="s">
        <v>9</v>
      </c>
      <c r="D112" s="47" t="s">
        <v>9</v>
      </c>
      <c r="E112" s="47" t="s">
        <v>9</v>
      </c>
      <c r="F112" s="48" t="s">
        <v>9</v>
      </c>
      <c r="G112" s="13" t="s">
        <v>9</v>
      </c>
      <c r="H112" s="13" t="s">
        <v>9</v>
      </c>
      <c r="I112" s="12" t="s">
        <v>9</v>
      </c>
      <c r="J112" s="48" t="s">
        <v>9</v>
      </c>
      <c r="K112" s="13" t="s">
        <v>9</v>
      </c>
    </row>
    <row r="113" spans="1:11" outlineLevel="1" x14ac:dyDescent="0.25">
      <c r="A113" s="16" t="s">
        <v>10</v>
      </c>
      <c r="B113" s="17" t="s">
        <v>11</v>
      </c>
      <c r="C113" s="23">
        <v>3630.32</v>
      </c>
      <c r="D113" s="23">
        <v>3227.3795531249998</v>
      </c>
      <c r="E113" s="23">
        <v>3534.7243709999998</v>
      </c>
      <c r="F113" s="55">
        <v>3630.32</v>
      </c>
      <c r="G113" s="63">
        <v>3837.09</v>
      </c>
      <c r="H113" s="19">
        <v>4120.05</v>
      </c>
      <c r="I113" s="55">
        <v>3630.32</v>
      </c>
      <c r="J113" s="55">
        <v>3955.7799999999997</v>
      </c>
      <c r="K113" s="19">
        <v>4544.4799999999996</v>
      </c>
    </row>
    <row r="114" spans="1:11" outlineLevel="1" x14ac:dyDescent="0.25">
      <c r="A114" s="16" t="s">
        <v>89</v>
      </c>
      <c r="B114" s="56" t="s">
        <v>59</v>
      </c>
      <c r="C114" s="29" t="s">
        <v>60</v>
      </c>
      <c r="D114" s="59" t="s">
        <v>60</v>
      </c>
      <c r="E114" s="59" t="s">
        <v>60</v>
      </c>
      <c r="F114" s="55">
        <v>1213.5675225081191</v>
      </c>
      <c r="G114" s="63">
        <v>1213.5675225081191</v>
      </c>
      <c r="H114" s="24">
        <v>1165.03</v>
      </c>
      <c r="I114" s="55">
        <v>1213.5675225081191</v>
      </c>
      <c r="J114" s="55">
        <v>1116.4821207074697</v>
      </c>
      <c r="K114" s="24">
        <v>1092.21</v>
      </c>
    </row>
    <row r="115" spans="1:11" outlineLevel="1" x14ac:dyDescent="0.25">
      <c r="A115" s="16" t="s">
        <v>61</v>
      </c>
      <c r="B115" s="86" t="s">
        <v>62</v>
      </c>
      <c r="C115" s="18" t="s">
        <v>14</v>
      </c>
      <c r="D115" s="59" t="s">
        <v>14</v>
      </c>
      <c r="E115" s="59" t="s">
        <v>14</v>
      </c>
      <c r="F115" s="55" t="s">
        <v>14</v>
      </c>
      <c r="G115" s="63" t="s">
        <v>14</v>
      </c>
      <c r="H115" s="24" t="s">
        <v>14</v>
      </c>
      <c r="I115" s="55" t="s">
        <v>14</v>
      </c>
      <c r="J115" s="55" t="s">
        <v>14</v>
      </c>
      <c r="K115" s="24" t="s">
        <v>14</v>
      </c>
    </row>
    <row r="116" spans="1:11" outlineLevel="1" x14ac:dyDescent="0.25">
      <c r="A116" s="16" t="s">
        <v>63</v>
      </c>
      <c r="B116" s="56" t="s">
        <v>64</v>
      </c>
      <c r="C116" s="55" t="s">
        <v>65</v>
      </c>
      <c r="D116" s="59" t="s">
        <v>65</v>
      </c>
      <c r="E116" s="24" t="s">
        <v>75</v>
      </c>
      <c r="F116" s="55" t="s">
        <v>65</v>
      </c>
      <c r="G116" s="63" t="s">
        <v>65</v>
      </c>
      <c r="H116" s="24" t="s">
        <v>75</v>
      </c>
      <c r="I116" s="55" t="s">
        <v>75</v>
      </c>
      <c r="J116" s="55" t="s">
        <v>75</v>
      </c>
      <c r="K116" s="24" t="s">
        <v>75</v>
      </c>
    </row>
    <row r="117" spans="1:11" outlineLevel="1" x14ac:dyDescent="0.25">
      <c r="A117" s="16" t="s">
        <v>15</v>
      </c>
      <c r="B117" s="17" t="s">
        <v>16</v>
      </c>
      <c r="C117" s="23">
        <v>18.582266130890762</v>
      </c>
      <c r="D117" s="59">
        <v>18.582266130890762</v>
      </c>
      <c r="E117" s="59">
        <v>18.582266130890762</v>
      </c>
      <c r="F117" s="55">
        <v>18.582266130890762</v>
      </c>
      <c r="G117" s="63">
        <v>18.582266130890762</v>
      </c>
      <c r="H117" s="24">
        <v>18.582266130890762</v>
      </c>
      <c r="I117" s="55">
        <v>18.582266130890762</v>
      </c>
      <c r="J117" s="55">
        <v>18.582266130890762</v>
      </c>
      <c r="K117" s="24">
        <v>18.582266130890762</v>
      </c>
    </row>
    <row r="118" spans="1:11" outlineLevel="1" x14ac:dyDescent="0.25">
      <c r="A118" s="16" t="s">
        <v>17</v>
      </c>
      <c r="B118" s="17" t="s">
        <v>18</v>
      </c>
      <c r="C118" s="18">
        <v>65.472307442355259</v>
      </c>
      <c r="D118" s="63">
        <v>65.472307442355259</v>
      </c>
      <c r="E118" s="63">
        <v>65.472307442355259</v>
      </c>
      <c r="F118" s="64">
        <v>65.472307442355259</v>
      </c>
      <c r="G118" s="63">
        <v>65.472307442355259</v>
      </c>
      <c r="H118" s="19">
        <v>65.472307442355259</v>
      </c>
      <c r="I118" s="64">
        <v>65.472307442355259</v>
      </c>
      <c r="J118" s="64">
        <v>65.472307442355259</v>
      </c>
      <c r="K118" s="19">
        <v>65.472307442355259</v>
      </c>
    </row>
    <row r="119" spans="1:11" outlineLevel="1" x14ac:dyDescent="0.25">
      <c r="A119" s="16" t="s">
        <v>19</v>
      </c>
      <c r="B119" s="17" t="s">
        <v>20</v>
      </c>
      <c r="C119" s="18">
        <v>11.160667999999999</v>
      </c>
      <c r="D119" s="63">
        <v>11.160667999999999</v>
      </c>
      <c r="E119" s="63">
        <v>11.160667999999999</v>
      </c>
      <c r="F119" s="64">
        <v>11.160667999999999</v>
      </c>
      <c r="G119" s="63">
        <v>11.160667999999999</v>
      </c>
      <c r="H119" s="19">
        <v>11.160667999999999</v>
      </c>
      <c r="I119" s="64">
        <v>11.160667999999999</v>
      </c>
      <c r="J119" s="64">
        <v>11.160667999999999</v>
      </c>
      <c r="K119" s="19">
        <v>11.160667999999999</v>
      </c>
    </row>
    <row r="120" spans="1:11" outlineLevel="1" x14ac:dyDescent="0.25">
      <c r="A120" s="16"/>
      <c r="B120" s="17" t="s">
        <v>67</v>
      </c>
      <c r="C120" s="29">
        <v>71.510000000000005</v>
      </c>
      <c r="D120" s="59">
        <v>71.510000000000005</v>
      </c>
      <c r="E120" s="59">
        <v>71.510000000000005</v>
      </c>
      <c r="F120" s="55">
        <v>71.510000000000005</v>
      </c>
      <c r="G120" s="63">
        <v>71.510000000000005</v>
      </c>
      <c r="H120" s="24">
        <v>71.510000000000005</v>
      </c>
      <c r="I120" s="55">
        <v>71.510000000000005</v>
      </c>
      <c r="J120" s="55">
        <v>71.510000000000005</v>
      </c>
      <c r="K120" s="24">
        <v>71.510000000000005</v>
      </c>
    </row>
    <row r="121" spans="1:11" outlineLevel="1" x14ac:dyDescent="0.25">
      <c r="A121" s="25" t="s">
        <v>21</v>
      </c>
      <c r="B121" s="26" t="s">
        <v>22</v>
      </c>
      <c r="C121" s="27">
        <v>3797.0452415732466</v>
      </c>
      <c r="D121" s="54">
        <v>3394.1047946982458</v>
      </c>
      <c r="E121" s="54">
        <v>3701.4496125732462</v>
      </c>
      <c r="F121" s="66">
        <v>5010.6127640813665</v>
      </c>
      <c r="G121" s="54">
        <v>5217.382764081367</v>
      </c>
      <c r="H121" s="28">
        <v>5451.8052415732473</v>
      </c>
      <c r="I121" s="66">
        <v>5010.6127640813665</v>
      </c>
      <c r="J121" s="66">
        <v>5238.9873622807172</v>
      </c>
      <c r="K121" s="28">
        <v>5803.4152415732469</v>
      </c>
    </row>
    <row r="122" spans="1:11" outlineLevel="1" x14ac:dyDescent="0.25">
      <c r="A122" s="16" t="s">
        <v>23</v>
      </c>
      <c r="B122" s="17" t="s">
        <v>24</v>
      </c>
      <c r="C122" s="62" t="s">
        <v>43</v>
      </c>
      <c r="D122" s="59" t="s">
        <v>43</v>
      </c>
      <c r="E122" s="59" t="s">
        <v>43</v>
      </c>
      <c r="F122" s="55" t="s">
        <v>43</v>
      </c>
      <c r="G122" s="59" t="s">
        <v>43</v>
      </c>
      <c r="H122" s="59" t="s">
        <v>43</v>
      </c>
      <c r="I122" s="55" t="s">
        <v>43</v>
      </c>
      <c r="J122" s="55" t="s">
        <v>43</v>
      </c>
      <c r="K122" s="24" t="s">
        <v>43</v>
      </c>
    </row>
    <row r="123" spans="1:11" outlineLevel="1" x14ac:dyDescent="0.25">
      <c r="A123" s="16" t="s">
        <v>68</v>
      </c>
      <c r="B123" s="17" t="s">
        <v>69</v>
      </c>
      <c r="C123" s="62" t="s">
        <v>66</v>
      </c>
      <c r="D123" s="59" t="s">
        <v>66</v>
      </c>
      <c r="E123" s="59" t="s">
        <v>66</v>
      </c>
      <c r="F123" s="55" t="s">
        <v>66</v>
      </c>
      <c r="G123" s="59" t="s">
        <v>66</v>
      </c>
      <c r="H123" s="59" t="s">
        <v>66</v>
      </c>
      <c r="I123" s="55" t="s">
        <v>66</v>
      </c>
      <c r="J123" s="55" t="s">
        <v>66</v>
      </c>
      <c r="K123" s="24" t="s">
        <v>66</v>
      </c>
    </row>
    <row r="124" spans="1:11" outlineLevel="1" x14ac:dyDescent="0.25">
      <c r="A124" s="16" t="s">
        <v>70</v>
      </c>
      <c r="B124" s="17" t="s">
        <v>27</v>
      </c>
      <c r="C124" s="23" t="s">
        <v>28</v>
      </c>
      <c r="D124" s="59" t="s">
        <v>28</v>
      </c>
      <c r="E124" s="59" t="s">
        <v>28</v>
      </c>
      <c r="F124" s="55" t="s">
        <v>28</v>
      </c>
      <c r="G124" s="59" t="s">
        <v>28</v>
      </c>
      <c r="H124" s="59" t="s">
        <v>28</v>
      </c>
      <c r="I124" s="55" t="s">
        <v>28</v>
      </c>
      <c r="J124" s="55" t="s">
        <v>28</v>
      </c>
      <c r="K124" s="24" t="s">
        <v>28</v>
      </c>
    </row>
    <row r="125" spans="1:11" outlineLevel="1" x14ac:dyDescent="0.25">
      <c r="A125" s="25" t="s">
        <v>72</v>
      </c>
      <c r="B125" s="26" t="s">
        <v>30</v>
      </c>
      <c r="C125" s="27">
        <v>3797.0452415732466</v>
      </c>
      <c r="D125" s="54">
        <v>3394.1047946982458</v>
      </c>
      <c r="E125" s="54">
        <v>3701.4496125732462</v>
      </c>
      <c r="F125" s="27">
        <v>5010.6127640813665</v>
      </c>
      <c r="G125" s="54">
        <v>5217.382764081367</v>
      </c>
      <c r="H125" s="54">
        <v>5451.8052415732473</v>
      </c>
      <c r="I125" s="27">
        <v>5010.6127640813665</v>
      </c>
      <c r="J125" s="27">
        <v>5238.9873622807172</v>
      </c>
      <c r="K125" s="54">
        <v>5803.4152415732469</v>
      </c>
    </row>
    <row r="126" spans="1:11" outlineLevel="1" x14ac:dyDescent="0.25">
      <c r="A126" s="16" t="s">
        <v>31</v>
      </c>
      <c r="B126" s="17" t="s">
        <v>32</v>
      </c>
      <c r="C126" s="23" t="s">
        <v>73</v>
      </c>
      <c r="D126" s="59" t="s">
        <v>73</v>
      </c>
      <c r="E126" s="59" t="s">
        <v>73</v>
      </c>
      <c r="F126" s="55" t="s">
        <v>73</v>
      </c>
      <c r="G126" s="59" t="s">
        <v>73</v>
      </c>
      <c r="H126" s="59" t="s">
        <v>73</v>
      </c>
      <c r="I126" s="55" t="s">
        <v>73</v>
      </c>
      <c r="J126" s="55" t="s">
        <v>73</v>
      </c>
      <c r="K126" s="24" t="s">
        <v>73</v>
      </c>
    </row>
    <row r="127" spans="1:11" outlineLevel="1" x14ac:dyDescent="0.25">
      <c r="A127" s="16" t="s">
        <v>33</v>
      </c>
      <c r="B127" s="17" t="s">
        <v>34</v>
      </c>
      <c r="C127" s="18" t="s">
        <v>35</v>
      </c>
      <c r="D127" s="59" t="s">
        <v>74</v>
      </c>
      <c r="E127" s="59" t="s">
        <v>74</v>
      </c>
      <c r="F127" s="64" t="s">
        <v>35</v>
      </c>
      <c r="G127" s="59" t="s">
        <v>74</v>
      </c>
      <c r="H127" s="59" t="s">
        <v>74</v>
      </c>
      <c r="I127" s="64" t="s">
        <v>35</v>
      </c>
      <c r="J127" s="64" t="s">
        <v>35</v>
      </c>
      <c r="K127" s="24" t="s">
        <v>74</v>
      </c>
    </row>
    <row r="128" spans="1:11" outlineLevel="1" x14ac:dyDescent="0.25">
      <c r="A128" s="16" t="s">
        <v>37</v>
      </c>
      <c r="B128" s="17" t="s">
        <v>38</v>
      </c>
      <c r="C128" s="18" t="s">
        <v>39</v>
      </c>
      <c r="D128" s="63" t="s">
        <v>39</v>
      </c>
      <c r="E128" s="63" t="s">
        <v>39</v>
      </c>
      <c r="F128" s="64" t="s">
        <v>39</v>
      </c>
      <c r="G128" s="63" t="s">
        <v>39</v>
      </c>
      <c r="H128" s="63" t="s">
        <v>39</v>
      </c>
      <c r="I128" s="64" t="s">
        <v>39</v>
      </c>
      <c r="J128" s="64" t="s">
        <v>39</v>
      </c>
      <c r="K128" s="19" t="s">
        <v>39</v>
      </c>
    </row>
    <row r="129" spans="1:13" ht="15.75" outlineLevel="1" thickBot="1" x14ac:dyDescent="0.3">
      <c r="A129" s="31" t="s">
        <v>40</v>
      </c>
      <c r="B129" s="32" t="s">
        <v>41</v>
      </c>
      <c r="C129" s="33"/>
      <c r="D129" s="69"/>
      <c r="E129" s="68"/>
      <c r="F129" s="70"/>
      <c r="G129" s="69"/>
      <c r="H129" s="68"/>
      <c r="I129" s="70"/>
      <c r="J129" s="70"/>
      <c r="K129" s="34"/>
    </row>
    <row r="130" spans="1:13" ht="15.75" outlineLevel="1" thickTop="1" x14ac:dyDescent="0.25"/>
    <row r="131" spans="1:13" outlineLevel="1" x14ac:dyDescent="0.25">
      <c r="A131" s="38"/>
      <c r="B131" s="98"/>
      <c r="C131" s="98"/>
      <c r="D131" s="98"/>
      <c r="E131" s="98"/>
      <c r="F131" s="98"/>
      <c r="G131" s="72"/>
      <c r="H131" s="72"/>
      <c r="I131" s="72"/>
      <c r="J131" s="72"/>
      <c r="K131" s="72"/>
    </row>
    <row r="132" spans="1:13" outlineLevel="1" x14ac:dyDescent="0.25">
      <c r="A132" s="88">
        <v>1</v>
      </c>
      <c r="B132" s="98" t="s">
        <v>44</v>
      </c>
      <c r="C132" s="98"/>
      <c r="D132" s="98"/>
      <c r="E132" s="98"/>
      <c r="F132" s="98"/>
      <c r="G132" s="98"/>
      <c r="H132" s="42"/>
      <c r="I132" s="42"/>
      <c r="J132" s="72"/>
      <c r="K132" s="72"/>
    </row>
    <row r="133" spans="1:13" ht="15" customHeight="1" outlineLevel="1" x14ac:dyDescent="0.25">
      <c r="A133" s="38" t="s">
        <v>43</v>
      </c>
      <c r="B133" s="98" t="s">
        <v>91</v>
      </c>
      <c r="C133" s="98"/>
      <c r="D133" s="98"/>
      <c r="E133" s="98"/>
      <c r="F133" s="98"/>
      <c r="G133" s="98"/>
      <c r="H133" s="98"/>
      <c r="I133" s="98"/>
      <c r="J133" s="98"/>
      <c r="K133" s="98"/>
    </row>
    <row r="134" spans="1:13" ht="15" customHeight="1" outlineLevel="1" x14ac:dyDescent="0.25">
      <c r="A134" s="38" t="s">
        <v>14</v>
      </c>
      <c r="B134" s="98" t="s">
        <v>92</v>
      </c>
      <c r="C134" s="98"/>
      <c r="D134" s="98"/>
      <c r="E134" s="98"/>
      <c r="F134" s="98"/>
      <c r="G134" s="98"/>
      <c r="H134" s="98"/>
      <c r="I134" s="98"/>
      <c r="J134" s="98"/>
      <c r="K134" s="72"/>
    </row>
    <row r="135" spans="1:13" outlineLevel="1" x14ac:dyDescent="0.25">
      <c r="A135" s="41" t="s">
        <v>28</v>
      </c>
      <c r="B135" s="98" t="s">
        <v>80</v>
      </c>
      <c r="C135" s="98"/>
      <c r="D135" s="98"/>
      <c r="E135" s="98"/>
      <c r="F135" s="98"/>
      <c r="G135" s="72"/>
      <c r="H135" s="72"/>
      <c r="I135" s="72"/>
      <c r="J135" s="72"/>
      <c r="K135" s="72"/>
    </row>
    <row r="136" spans="1:13" ht="25.5" customHeight="1" outlineLevel="1" x14ac:dyDescent="0.25">
      <c r="A136" s="41" t="s">
        <v>35</v>
      </c>
      <c r="B136" s="98" t="s">
        <v>48</v>
      </c>
      <c r="C136" s="98"/>
      <c r="D136" s="98"/>
      <c r="E136" s="98"/>
      <c r="F136" s="98"/>
      <c r="G136" s="98"/>
      <c r="H136" s="42"/>
      <c r="I136" s="42"/>
      <c r="J136" s="72"/>
      <c r="K136" s="72"/>
    </row>
    <row r="137" spans="1:13" s="90" customFormat="1" ht="12.75" outlineLevel="1" x14ac:dyDescent="0.25">
      <c r="A137" s="41" t="s">
        <v>39</v>
      </c>
      <c r="B137" s="98" t="s">
        <v>49</v>
      </c>
      <c r="C137" s="98"/>
      <c r="D137" s="98"/>
      <c r="E137" s="98"/>
      <c r="F137" s="98"/>
      <c r="G137" s="98"/>
      <c r="H137" s="98"/>
      <c r="I137" s="98"/>
      <c r="J137" s="98"/>
      <c r="K137" s="98"/>
      <c r="L137" s="89"/>
      <c r="M137" s="89"/>
    </row>
    <row r="138" spans="1:13" ht="30" customHeight="1" outlineLevel="1" x14ac:dyDescent="0.25">
      <c r="A138" s="91" t="s">
        <v>75</v>
      </c>
      <c r="B138" s="98" t="s">
        <v>82</v>
      </c>
      <c r="C138" s="98"/>
      <c r="D138" s="98"/>
      <c r="E138" s="98"/>
      <c r="F138" s="98"/>
      <c r="G138" s="98"/>
      <c r="H138" s="42"/>
      <c r="I138" s="42"/>
    </row>
    <row r="139" spans="1:13" outlineLevel="1" x14ac:dyDescent="0.25">
      <c r="A139" s="91" t="s">
        <v>66</v>
      </c>
      <c r="B139" s="98" t="s">
        <v>101</v>
      </c>
      <c r="C139" s="98"/>
      <c r="D139" s="98"/>
      <c r="E139" s="98"/>
      <c r="F139" s="98"/>
      <c r="G139" s="98"/>
      <c r="H139" s="42"/>
      <c r="I139" s="42"/>
    </row>
    <row r="140" spans="1:13" outlineLevel="1" x14ac:dyDescent="0.25">
      <c r="A140" s="91" t="s">
        <v>73</v>
      </c>
      <c r="B140" s="98" t="s">
        <v>51</v>
      </c>
      <c r="C140" s="98"/>
      <c r="D140" s="98"/>
      <c r="E140" s="98"/>
      <c r="F140" s="98"/>
      <c r="G140" s="98"/>
      <c r="H140" s="42"/>
      <c r="I140" s="42"/>
    </row>
    <row r="142" spans="1:13" ht="84.75" customHeight="1" x14ac:dyDescent="0.25">
      <c r="A142" s="124" t="s">
        <v>94</v>
      </c>
      <c r="B142" s="124"/>
      <c r="C142" s="124"/>
      <c r="D142" s="124"/>
      <c r="E142" s="124"/>
      <c r="F142" s="124"/>
    </row>
  </sheetData>
  <sheetProtection algorithmName="SHA-512" hashValue="qaASChCqP6YZJykTc5T9BaU15ifuQooF7D+0H01C8tnfkmVf5AHcZ79vfAnI2t68hxNEFL5gMOWQ7p/Uai/IOw==" saltValue="hTGE9PlAcbSgvTtXiJH58w==" spinCount="100000" sheet="1" objects="1" scenarios="1"/>
  <mergeCells count="56">
    <mergeCell ref="A142:F142"/>
    <mergeCell ref="B135:F135"/>
    <mergeCell ref="B136:G136"/>
    <mergeCell ref="B137:K137"/>
    <mergeCell ref="B138:G138"/>
    <mergeCell ref="B139:G139"/>
    <mergeCell ref="B140:G140"/>
    <mergeCell ref="B134:J134"/>
    <mergeCell ref="B100:K100"/>
    <mergeCell ref="B101:G101"/>
    <mergeCell ref="A103:F103"/>
    <mergeCell ref="C107:E109"/>
    <mergeCell ref="F107:H109"/>
    <mergeCell ref="I107:K109"/>
    <mergeCell ref="A110:A112"/>
    <mergeCell ref="B110:B112"/>
    <mergeCell ref="B131:F131"/>
    <mergeCell ref="B132:G132"/>
    <mergeCell ref="B133:K133"/>
    <mergeCell ref="B99:G99"/>
    <mergeCell ref="B64:G64"/>
    <mergeCell ref="B65:G65"/>
    <mergeCell ref="B69:F69"/>
    <mergeCell ref="C71:D73"/>
    <mergeCell ref="F71:G73"/>
    <mergeCell ref="B94:F94"/>
    <mergeCell ref="B95:G95"/>
    <mergeCell ref="B96:K96"/>
    <mergeCell ref="B97:J97"/>
    <mergeCell ref="B98:F98"/>
    <mergeCell ref="A34:A36"/>
    <mergeCell ref="B34:B36"/>
    <mergeCell ref="B55:G55"/>
    <mergeCell ref="A74:A76"/>
    <mergeCell ref="B74:B76"/>
    <mergeCell ref="B57:G57"/>
    <mergeCell ref="B58:K58"/>
    <mergeCell ref="B59:G59"/>
    <mergeCell ref="B61:F61"/>
    <mergeCell ref="B62:G62"/>
    <mergeCell ref="B63:G63"/>
    <mergeCell ref="B56:G56"/>
    <mergeCell ref="B24:G24"/>
    <mergeCell ref="B25:G25"/>
    <mergeCell ref="B26:G26"/>
    <mergeCell ref="B27:G27"/>
    <mergeCell ref="B28:G28"/>
    <mergeCell ref="B29:K29"/>
    <mergeCell ref="C31:F33"/>
    <mergeCell ref="G31:K33"/>
    <mergeCell ref="B23:G23"/>
    <mergeCell ref="C3:D4"/>
    <mergeCell ref="F3:G4"/>
    <mergeCell ref="A5:A6"/>
    <mergeCell ref="B5:B6"/>
    <mergeCell ref="B22:G22"/>
  </mergeCells>
  <hyperlinks>
    <hyperlink ref="B21" location="Nota" display="Ver Nota Informativa"/>
    <hyperlink ref="B67" location="Nota" display="Ver Nota Informativ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2"/>
  <sheetViews>
    <sheetView showGridLines="0" workbookViewId="0">
      <selection sqref="A1:XFD1048576"/>
    </sheetView>
  </sheetViews>
  <sheetFormatPr baseColWidth="10" defaultRowHeight="15" outlineLevelRow="2" x14ac:dyDescent="0.25"/>
  <cols>
    <col min="1" max="1" width="8" style="1" customWidth="1"/>
    <col min="2" max="2" width="50.28515625" style="2" customWidth="1"/>
    <col min="3" max="4" width="20.85546875" style="2" customWidth="1"/>
    <col min="5" max="5" width="17.28515625" style="2" customWidth="1"/>
    <col min="6" max="6" width="18.140625" style="2" customWidth="1"/>
    <col min="7" max="8" width="20.140625" style="2" customWidth="1"/>
    <col min="9" max="11" width="17.28515625" style="2" customWidth="1"/>
    <col min="12" max="12" width="17.7109375" style="3" customWidth="1"/>
    <col min="13" max="13" width="15.140625" style="3" customWidth="1"/>
    <col min="14" max="16384" width="11.42578125" style="3"/>
  </cols>
  <sheetData>
    <row r="1" spans="1:11" x14ac:dyDescent="0.25">
      <c r="B1" s="2" t="s">
        <v>109</v>
      </c>
    </row>
    <row r="2" spans="1:11" ht="15.75" thickBot="1" x14ac:dyDescent="0.3">
      <c r="A2" s="4" t="s">
        <v>1</v>
      </c>
      <c r="B2" s="5"/>
      <c r="C2" s="5"/>
      <c r="D2" s="5"/>
      <c r="E2" s="5"/>
      <c r="F2" s="5"/>
      <c r="G2" s="5"/>
      <c r="H2" s="5"/>
      <c r="I2" s="5"/>
      <c r="J2" s="5"/>
      <c r="K2" s="5"/>
    </row>
    <row r="3" spans="1:11" ht="18.75" customHeight="1" thickTop="1" x14ac:dyDescent="0.25">
      <c r="A3" s="6"/>
      <c r="B3" s="7" t="s">
        <v>2</v>
      </c>
      <c r="C3" s="125" t="s">
        <v>3</v>
      </c>
      <c r="D3" s="127"/>
      <c r="E3" s="8"/>
      <c r="F3" s="103"/>
      <c r="G3" s="103"/>
      <c r="H3" s="103"/>
      <c r="I3" s="8"/>
      <c r="J3" s="8"/>
      <c r="K3" s="3"/>
    </row>
    <row r="4" spans="1:11" ht="21" customHeight="1" x14ac:dyDescent="0.25">
      <c r="A4" s="10"/>
      <c r="B4" s="11" t="s">
        <v>4</v>
      </c>
      <c r="C4" s="111"/>
      <c r="D4" s="113"/>
      <c r="E4" s="8"/>
      <c r="F4" s="103"/>
      <c r="G4" s="103"/>
      <c r="H4" s="103"/>
      <c r="I4" s="8"/>
      <c r="J4" s="8"/>
      <c r="K4" s="3"/>
    </row>
    <row r="5" spans="1:11" s="15" customFormat="1" ht="39" customHeight="1" x14ac:dyDescent="0.25">
      <c r="A5" s="104" t="s">
        <v>5</v>
      </c>
      <c r="B5" s="106" t="s">
        <v>6</v>
      </c>
      <c r="C5" s="12" t="s">
        <v>7</v>
      </c>
      <c r="D5" s="13" t="s">
        <v>8</v>
      </c>
      <c r="E5" s="14"/>
      <c r="F5" s="14"/>
      <c r="G5" s="14"/>
      <c r="H5" s="14"/>
      <c r="I5" s="14"/>
      <c r="J5" s="14"/>
    </row>
    <row r="6" spans="1:11" s="15" customFormat="1" x14ac:dyDescent="0.25">
      <c r="A6" s="105"/>
      <c r="B6" s="107"/>
      <c r="C6" s="12" t="s">
        <v>9</v>
      </c>
      <c r="D6" s="13" t="s">
        <v>9</v>
      </c>
      <c r="E6" s="14"/>
      <c r="F6" s="14"/>
      <c r="G6" s="14"/>
      <c r="H6" s="14"/>
      <c r="I6" s="14"/>
      <c r="J6" s="14"/>
    </row>
    <row r="7" spans="1:11" x14ac:dyDescent="0.25">
      <c r="A7" s="16" t="s">
        <v>10</v>
      </c>
      <c r="B7" s="17" t="s">
        <v>11</v>
      </c>
      <c r="C7" s="18">
        <v>3753.8</v>
      </c>
      <c r="D7" s="19">
        <v>3622.64</v>
      </c>
      <c r="E7" s="20"/>
      <c r="F7" s="21"/>
      <c r="G7" s="21"/>
      <c r="H7" s="21"/>
      <c r="I7" s="21"/>
      <c r="J7" s="21"/>
      <c r="K7" s="3"/>
    </row>
    <row r="8" spans="1:11" x14ac:dyDescent="0.25">
      <c r="A8" s="16" t="s">
        <v>12</v>
      </c>
      <c r="B8" s="17" t="s">
        <v>13</v>
      </c>
      <c r="C8" s="18" t="s">
        <v>14</v>
      </c>
      <c r="D8" s="19" t="s">
        <v>14</v>
      </c>
      <c r="E8" s="20"/>
      <c r="F8" s="22"/>
      <c r="G8" s="22"/>
      <c r="H8" s="22"/>
      <c r="I8" s="22"/>
      <c r="J8" s="22"/>
      <c r="K8" s="3"/>
    </row>
    <row r="9" spans="1:11" x14ac:dyDescent="0.25">
      <c r="A9" s="16" t="s">
        <v>15</v>
      </c>
      <c r="B9" s="17" t="s">
        <v>16</v>
      </c>
      <c r="C9" s="23">
        <v>18.582266130890762</v>
      </c>
      <c r="D9" s="24">
        <v>18.582266130890762</v>
      </c>
      <c r="E9" s="20"/>
      <c r="F9" s="22"/>
      <c r="G9" s="22"/>
      <c r="H9" s="22"/>
      <c r="I9" s="22"/>
      <c r="J9" s="22"/>
      <c r="K9" s="3"/>
    </row>
    <row r="10" spans="1:11" x14ac:dyDescent="0.25">
      <c r="A10" s="16" t="s">
        <v>17</v>
      </c>
      <c r="B10" s="17" t="s">
        <v>18</v>
      </c>
      <c r="C10" s="23">
        <v>65.472307442355259</v>
      </c>
      <c r="D10" s="24">
        <v>65.472307442355259</v>
      </c>
      <c r="E10" s="20"/>
      <c r="F10" s="22"/>
      <c r="G10" s="22"/>
      <c r="H10" s="22"/>
      <c r="I10" s="22"/>
      <c r="J10" s="22"/>
      <c r="K10" s="3"/>
    </row>
    <row r="11" spans="1:11" x14ac:dyDescent="0.25">
      <c r="A11" s="16" t="s">
        <v>19</v>
      </c>
      <c r="B11" s="17" t="s">
        <v>20</v>
      </c>
      <c r="C11" s="23">
        <v>3.9253300000000007</v>
      </c>
      <c r="D11" s="24">
        <v>3.9253300000000007</v>
      </c>
      <c r="E11" s="20"/>
      <c r="F11" s="22"/>
      <c r="G11" s="22"/>
      <c r="H11" s="22"/>
      <c r="I11" s="22"/>
      <c r="J11" s="22"/>
      <c r="K11" s="3"/>
    </row>
    <row r="12" spans="1:11" x14ac:dyDescent="0.25">
      <c r="A12" s="25" t="s">
        <v>21</v>
      </c>
      <c r="B12" s="26" t="s">
        <v>22</v>
      </c>
      <c r="C12" s="27">
        <v>3841.779903573246</v>
      </c>
      <c r="D12" s="28">
        <v>3710.6199035732461</v>
      </c>
      <c r="E12" s="20"/>
      <c r="F12" s="22"/>
      <c r="G12" s="22"/>
      <c r="H12" s="22"/>
      <c r="I12" s="22"/>
      <c r="J12" s="22"/>
      <c r="K12" s="3"/>
    </row>
    <row r="13" spans="1:11" x14ac:dyDescent="0.25">
      <c r="A13" s="16" t="s">
        <v>23</v>
      </c>
      <c r="B13" s="17" t="s">
        <v>24</v>
      </c>
      <c r="C13" s="29" t="s">
        <v>25</v>
      </c>
      <c r="D13" s="24" t="s">
        <v>25</v>
      </c>
      <c r="E13" s="20"/>
      <c r="F13" s="22"/>
      <c r="G13" s="22"/>
      <c r="H13" s="22"/>
      <c r="I13" s="22"/>
      <c r="J13" s="22"/>
      <c r="K13" s="3"/>
    </row>
    <row r="14" spans="1:11" x14ac:dyDescent="0.25">
      <c r="A14" s="16" t="s">
        <v>26</v>
      </c>
      <c r="B14" s="17" t="s">
        <v>27</v>
      </c>
      <c r="C14" s="23" t="s">
        <v>28</v>
      </c>
      <c r="D14" s="24" t="s">
        <v>28</v>
      </c>
      <c r="E14" s="20"/>
      <c r="F14" s="22"/>
      <c r="G14" s="22"/>
      <c r="H14" s="22"/>
      <c r="I14" s="22"/>
      <c r="J14" s="22"/>
      <c r="K14" s="3"/>
    </row>
    <row r="15" spans="1:11" x14ac:dyDescent="0.25">
      <c r="A15" s="25" t="s">
        <v>29</v>
      </c>
      <c r="B15" s="26" t="s">
        <v>30</v>
      </c>
      <c r="C15" s="27">
        <v>3841.779903573246</v>
      </c>
      <c r="D15" s="28">
        <v>3710.6199035732461</v>
      </c>
      <c r="E15" s="20"/>
      <c r="F15" s="30"/>
      <c r="G15" s="30"/>
      <c r="H15" s="22"/>
      <c r="I15" s="22"/>
      <c r="J15" s="22"/>
      <c r="K15" s="3"/>
    </row>
    <row r="16" spans="1:11" x14ac:dyDescent="0.25">
      <c r="A16" s="16" t="s">
        <v>31</v>
      </c>
      <c r="B16" s="17" t="s">
        <v>32</v>
      </c>
      <c r="C16" s="29" t="s">
        <v>25</v>
      </c>
      <c r="D16" s="24" t="s">
        <v>25</v>
      </c>
      <c r="E16" s="20"/>
      <c r="F16" s="22"/>
      <c r="G16" s="22"/>
      <c r="H16" s="22"/>
      <c r="I16" s="22"/>
      <c r="J16" s="22"/>
      <c r="K16" s="3"/>
    </row>
    <row r="17" spans="1:13" x14ac:dyDescent="0.25">
      <c r="A17" s="16" t="s">
        <v>33</v>
      </c>
      <c r="B17" s="17" t="s">
        <v>34</v>
      </c>
      <c r="C17" s="18" t="s">
        <v>35</v>
      </c>
      <c r="D17" s="24" t="s">
        <v>36</v>
      </c>
      <c r="E17" s="20"/>
      <c r="F17" s="22"/>
      <c r="G17" s="22"/>
      <c r="H17" s="22"/>
      <c r="I17" s="22"/>
      <c r="J17" s="22"/>
      <c r="K17" s="3"/>
    </row>
    <row r="18" spans="1:13" x14ac:dyDescent="0.25">
      <c r="A18" s="16" t="s">
        <v>37</v>
      </c>
      <c r="B18" s="17" t="s">
        <v>38</v>
      </c>
      <c r="C18" s="18" t="s">
        <v>39</v>
      </c>
      <c r="D18" s="24" t="s">
        <v>39</v>
      </c>
      <c r="E18" s="20"/>
      <c r="F18" s="22"/>
      <c r="G18" s="22"/>
      <c r="H18" s="22"/>
      <c r="I18" s="22"/>
      <c r="J18" s="22"/>
      <c r="K18" s="3"/>
    </row>
    <row r="19" spans="1:13" ht="27" customHeight="1" thickBot="1" x14ac:dyDescent="0.3">
      <c r="A19" s="31" t="s">
        <v>40</v>
      </c>
      <c r="B19" s="32" t="s">
        <v>41</v>
      </c>
      <c r="C19" s="33"/>
      <c r="D19" s="34"/>
      <c r="E19" s="20"/>
      <c r="F19" s="22"/>
      <c r="G19" s="22"/>
      <c r="H19" s="22"/>
      <c r="I19" s="22"/>
      <c r="J19" s="22"/>
      <c r="K19" s="3"/>
    </row>
    <row r="20" spans="1:13" ht="15.75" thickTop="1" x14ac:dyDescent="0.25">
      <c r="A20" s="35"/>
      <c r="B20" s="36"/>
      <c r="C20" s="37"/>
      <c r="D20" s="37"/>
      <c r="E20" s="37"/>
      <c r="F20" s="37"/>
      <c r="G20" s="37"/>
      <c r="H20" s="37"/>
      <c r="I20" s="37"/>
      <c r="J20" s="37"/>
      <c r="K20" s="37"/>
    </row>
    <row r="21" spans="1:13" ht="15" customHeight="1" x14ac:dyDescent="0.25">
      <c r="A21" s="38"/>
      <c r="B21" s="39" t="s">
        <v>42</v>
      </c>
      <c r="C21" s="40"/>
      <c r="D21" s="40"/>
      <c r="E21" s="40"/>
      <c r="F21" s="40"/>
      <c r="G21" s="40"/>
      <c r="H21" s="40"/>
      <c r="I21" s="40"/>
      <c r="J21" s="40"/>
      <c r="K21" s="40"/>
    </row>
    <row r="22" spans="1:13" ht="15" customHeight="1" x14ac:dyDescent="0.25">
      <c r="A22" s="41" t="s">
        <v>43</v>
      </c>
      <c r="B22" s="98" t="s">
        <v>44</v>
      </c>
      <c r="C22" s="98"/>
      <c r="D22" s="98"/>
      <c r="E22" s="98"/>
      <c r="F22" s="98"/>
      <c r="G22" s="98"/>
      <c r="H22" s="98"/>
      <c r="I22" s="98"/>
      <c r="J22" s="42"/>
      <c r="K22" s="42"/>
    </row>
    <row r="23" spans="1:13" ht="15" customHeight="1" x14ac:dyDescent="0.25">
      <c r="A23" s="41" t="s">
        <v>14</v>
      </c>
      <c r="B23" s="98" t="s">
        <v>45</v>
      </c>
      <c r="C23" s="98"/>
      <c r="D23" s="98"/>
      <c r="E23" s="98"/>
      <c r="F23" s="98"/>
      <c r="G23" s="98"/>
      <c r="H23" s="98"/>
      <c r="I23" s="98"/>
      <c r="J23" s="42"/>
      <c r="K23" s="42"/>
    </row>
    <row r="24" spans="1:13" ht="15" customHeight="1" x14ac:dyDescent="0.25">
      <c r="A24" s="41"/>
      <c r="B24" s="98" t="s">
        <v>46</v>
      </c>
      <c r="C24" s="98"/>
      <c r="D24" s="98"/>
      <c r="E24" s="98"/>
      <c r="F24" s="98"/>
      <c r="G24" s="98"/>
      <c r="H24" s="98"/>
      <c r="I24" s="98"/>
      <c r="J24" s="42"/>
      <c r="K24" s="42"/>
    </row>
    <row r="25" spans="1:13" x14ac:dyDescent="0.25">
      <c r="A25" s="41" t="s">
        <v>28</v>
      </c>
      <c r="B25" s="98" t="s">
        <v>47</v>
      </c>
      <c r="C25" s="98"/>
      <c r="D25" s="98"/>
      <c r="E25" s="98"/>
      <c r="F25" s="98"/>
      <c r="G25" s="98"/>
      <c r="H25" s="98"/>
      <c r="I25" s="98"/>
      <c r="J25" s="42"/>
      <c r="K25" s="42"/>
    </row>
    <row r="26" spans="1:13" ht="32.25" customHeight="1" x14ac:dyDescent="0.25">
      <c r="A26" s="41" t="s">
        <v>35</v>
      </c>
      <c r="B26" s="98" t="s">
        <v>48</v>
      </c>
      <c r="C26" s="98"/>
      <c r="D26" s="98"/>
      <c r="E26" s="98"/>
      <c r="F26" s="98"/>
      <c r="G26" s="98"/>
      <c r="H26" s="98"/>
      <c r="I26" s="98"/>
      <c r="J26" s="42"/>
      <c r="K26" s="42"/>
    </row>
    <row r="27" spans="1:13" x14ac:dyDescent="0.25">
      <c r="A27" s="38" t="s">
        <v>39</v>
      </c>
      <c r="B27" s="98" t="s">
        <v>49</v>
      </c>
      <c r="C27" s="98"/>
      <c r="D27" s="98"/>
      <c r="E27" s="98"/>
      <c r="F27" s="98"/>
      <c r="G27" s="98"/>
      <c r="H27" s="98"/>
      <c r="I27" s="98"/>
      <c r="J27" s="42"/>
      <c r="K27" s="42"/>
    </row>
    <row r="28" spans="1:13" x14ac:dyDescent="0.25">
      <c r="A28" s="38"/>
      <c r="B28" s="98" t="s">
        <v>50</v>
      </c>
      <c r="C28" s="98"/>
      <c r="D28" s="98"/>
      <c r="E28" s="98"/>
      <c r="F28" s="98"/>
      <c r="G28" s="98"/>
      <c r="H28" s="98"/>
      <c r="I28" s="98"/>
      <c r="J28" s="42"/>
      <c r="K28" s="42"/>
    </row>
    <row r="29" spans="1:13" x14ac:dyDescent="0.25">
      <c r="A29" s="38" t="s">
        <v>25</v>
      </c>
      <c r="B29" s="98" t="s">
        <v>51</v>
      </c>
      <c r="C29" s="98"/>
      <c r="D29" s="98"/>
      <c r="E29" s="98"/>
      <c r="F29" s="98"/>
      <c r="G29" s="98"/>
      <c r="H29" s="98"/>
      <c r="I29" s="98"/>
      <c r="J29" s="98"/>
      <c r="K29" s="98"/>
      <c r="L29" s="98"/>
      <c r="M29" s="98"/>
    </row>
    <row r="30" spans="1:13" x14ac:dyDescent="0.25">
      <c r="A30" s="38"/>
      <c r="B30" s="43"/>
      <c r="C30" s="43"/>
      <c r="D30" s="43"/>
      <c r="E30" s="43"/>
      <c r="F30" s="43"/>
      <c r="G30" s="43"/>
      <c r="H30" s="43"/>
      <c r="I30" s="43"/>
      <c r="J30" s="43"/>
      <c r="K30" s="43"/>
    </row>
    <row r="31" spans="1:13" ht="18.75" hidden="1" customHeight="1" outlineLevel="1" x14ac:dyDescent="0.25">
      <c r="A31" s="6"/>
      <c r="B31" s="7" t="s">
        <v>52</v>
      </c>
      <c r="C31" s="108" t="s">
        <v>3</v>
      </c>
      <c r="D31" s="109"/>
      <c r="E31" s="109"/>
      <c r="F31" s="109"/>
      <c r="G31" s="110"/>
      <c r="H31" s="80"/>
      <c r="I31" s="108" t="s">
        <v>53</v>
      </c>
      <c r="J31" s="109"/>
      <c r="K31" s="109"/>
      <c r="L31" s="109"/>
      <c r="M31" s="109"/>
    </row>
    <row r="32" spans="1:13" ht="24.75" hidden="1" customHeight="1" outlineLevel="1" x14ac:dyDescent="0.25">
      <c r="A32" s="44"/>
      <c r="B32" s="45" t="s">
        <v>54</v>
      </c>
      <c r="C32" s="108"/>
      <c r="D32" s="109"/>
      <c r="E32" s="109"/>
      <c r="F32" s="109"/>
      <c r="G32" s="110"/>
      <c r="H32" s="80"/>
      <c r="I32" s="108"/>
      <c r="J32" s="109"/>
      <c r="K32" s="109"/>
      <c r="L32" s="109"/>
      <c r="M32" s="109"/>
    </row>
    <row r="33" spans="1:13" ht="29.25" hidden="1" customHeight="1" outlineLevel="1" x14ac:dyDescent="0.25">
      <c r="A33" s="10"/>
      <c r="B33" s="11" t="s">
        <v>55</v>
      </c>
      <c r="C33" s="111"/>
      <c r="D33" s="112"/>
      <c r="E33" s="112"/>
      <c r="F33" s="112"/>
      <c r="G33" s="113"/>
      <c r="H33" s="81"/>
      <c r="I33" s="111"/>
      <c r="J33" s="112"/>
      <c r="K33" s="112"/>
      <c r="L33" s="112"/>
      <c r="M33" s="112"/>
    </row>
    <row r="34" spans="1:13" s="15" customFormat="1" hidden="1" outlineLevel="1" x14ac:dyDescent="0.25">
      <c r="A34" s="104" t="s">
        <v>5</v>
      </c>
      <c r="B34" s="106" t="s">
        <v>6</v>
      </c>
      <c r="C34" s="12" t="s">
        <v>56</v>
      </c>
      <c r="D34" s="12"/>
      <c r="E34" s="12" t="s">
        <v>56</v>
      </c>
      <c r="F34" s="46"/>
      <c r="G34" s="47" t="s">
        <v>57</v>
      </c>
      <c r="H34" s="46"/>
      <c r="I34" s="48" t="s">
        <v>56</v>
      </c>
      <c r="J34" s="48"/>
      <c r="K34" s="48"/>
      <c r="L34" s="48" t="s">
        <v>56</v>
      </c>
      <c r="M34" s="13" t="s">
        <v>57</v>
      </c>
    </row>
    <row r="35" spans="1:13" s="15" customFormat="1" hidden="1" outlineLevel="1" x14ac:dyDescent="0.25">
      <c r="A35" s="104"/>
      <c r="B35" s="106"/>
      <c r="C35" s="13"/>
      <c r="D35" s="13"/>
      <c r="E35" s="49">
        <v>0.08</v>
      </c>
      <c r="F35" s="50"/>
      <c r="G35" s="51">
        <v>0.1</v>
      </c>
      <c r="H35" s="51"/>
      <c r="I35" s="51"/>
      <c r="J35" s="51"/>
      <c r="K35" s="51"/>
      <c r="L35" s="49">
        <v>0.08</v>
      </c>
      <c r="M35" s="52">
        <v>0.1</v>
      </c>
    </row>
    <row r="36" spans="1:13" s="15" customFormat="1" hidden="1" outlineLevel="1" x14ac:dyDescent="0.25">
      <c r="A36" s="105"/>
      <c r="B36" s="107"/>
      <c r="C36" s="12" t="s">
        <v>9</v>
      </c>
      <c r="D36" s="12"/>
      <c r="E36" s="12" t="s">
        <v>9</v>
      </c>
      <c r="F36" s="46"/>
      <c r="G36" s="47" t="s">
        <v>9</v>
      </c>
      <c r="H36" s="46"/>
      <c r="I36" s="48" t="s">
        <v>9</v>
      </c>
      <c r="J36" s="48"/>
      <c r="K36" s="48"/>
      <c r="L36" s="48" t="s">
        <v>9</v>
      </c>
      <c r="M36" s="13" t="s">
        <v>9</v>
      </c>
    </row>
    <row r="37" spans="1:13" hidden="1" outlineLevel="1" x14ac:dyDescent="0.25">
      <c r="A37" s="16" t="s">
        <v>10</v>
      </c>
      <c r="B37" s="17" t="s">
        <v>11</v>
      </c>
      <c r="C37" s="27">
        <v>3630.32</v>
      </c>
      <c r="D37" s="27"/>
      <c r="E37" s="27">
        <v>3955.7799999999997</v>
      </c>
      <c r="F37" s="53"/>
      <c r="G37" s="54">
        <v>4544.4799999999996</v>
      </c>
      <c r="H37" s="53"/>
      <c r="I37" s="55">
        <v>3630.32</v>
      </c>
      <c r="J37" s="23"/>
      <c r="K37" s="23"/>
      <c r="L37" s="18">
        <v>3955.7799999999997</v>
      </c>
      <c r="M37" s="19">
        <v>4544.4799999999996</v>
      </c>
    </row>
    <row r="38" spans="1:13" hidden="1" outlineLevel="1" x14ac:dyDescent="0.25">
      <c r="A38" s="16" t="s">
        <v>58</v>
      </c>
      <c r="B38" s="56" t="s">
        <v>59</v>
      </c>
      <c r="C38" s="57" t="s">
        <v>60</v>
      </c>
      <c r="D38" s="57"/>
      <c r="E38" s="29" t="s">
        <v>60</v>
      </c>
      <c r="F38" s="58"/>
      <c r="G38" s="59" t="s">
        <v>60</v>
      </c>
      <c r="H38" s="62"/>
      <c r="I38" s="55">
        <v>1213.5675225081191</v>
      </c>
      <c r="J38" s="23"/>
      <c r="K38" s="23"/>
      <c r="L38" s="29">
        <v>1116.4821207074697</v>
      </c>
      <c r="M38" s="24">
        <v>1092.21</v>
      </c>
    </row>
    <row r="39" spans="1:13" hidden="1" outlineLevel="1" x14ac:dyDescent="0.25">
      <c r="A39" s="16" t="s">
        <v>61</v>
      </c>
      <c r="B39" s="56" t="s">
        <v>62</v>
      </c>
      <c r="C39" s="57" t="s">
        <v>28</v>
      </c>
      <c r="D39" s="57"/>
      <c r="E39" s="18" t="s">
        <v>28</v>
      </c>
      <c r="F39" s="60"/>
      <c r="G39" s="59" t="s">
        <v>28</v>
      </c>
      <c r="H39" s="62"/>
      <c r="I39" s="55" t="s">
        <v>28</v>
      </c>
      <c r="J39" s="23"/>
      <c r="K39" s="23"/>
      <c r="L39" s="18" t="s">
        <v>28</v>
      </c>
      <c r="M39" s="24" t="s">
        <v>28</v>
      </c>
    </row>
    <row r="40" spans="1:13" hidden="1" outlineLevel="1" x14ac:dyDescent="0.25">
      <c r="A40" s="16" t="s">
        <v>63</v>
      </c>
      <c r="B40" s="56" t="s">
        <v>64</v>
      </c>
      <c r="C40" s="57" t="s">
        <v>65</v>
      </c>
      <c r="D40" s="57"/>
      <c r="E40" s="18" t="s">
        <v>65</v>
      </c>
      <c r="F40" s="60"/>
      <c r="G40" s="24" t="s">
        <v>66</v>
      </c>
      <c r="H40" s="62"/>
      <c r="I40" s="23" t="s">
        <v>66</v>
      </c>
      <c r="J40" s="23"/>
      <c r="K40" s="23"/>
      <c r="L40" s="18" t="s">
        <v>66</v>
      </c>
      <c r="M40" s="24" t="s">
        <v>66</v>
      </c>
    </row>
    <row r="41" spans="1:13" hidden="1" outlineLevel="1" x14ac:dyDescent="0.25">
      <c r="A41" s="16" t="s">
        <v>15</v>
      </c>
      <c r="B41" s="17" t="s">
        <v>16</v>
      </c>
      <c r="C41" s="61">
        <v>18.582266130890762</v>
      </c>
      <c r="D41" s="61"/>
      <c r="E41" s="23">
        <v>18.582266130890762</v>
      </c>
      <c r="F41" s="62"/>
      <c r="G41" s="59">
        <v>18.582266130890762</v>
      </c>
      <c r="H41" s="62"/>
      <c r="I41" s="55">
        <v>18.582266130890762</v>
      </c>
      <c r="J41" s="23"/>
      <c r="K41" s="23"/>
      <c r="L41" s="23">
        <v>18.582266130890762</v>
      </c>
      <c r="M41" s="24">
        <v>18.582266130890762</v>
      </c>
    </row>
    <row r="42" spans="1:13" hidden="1" outlineLevel="1" x14ac:dyDescent="0.25">
      <c r="A42" s="16" t="s">
        <v>17</v>
      </c>
      <c r="B42" s="17" t="s">
        <v>18</v>
      </c>
      <c r="C42" s="61">
        <v>65.472307442355259</v>
      </c>
      <c r="D42" s="61"/>
      <c r="E42" s="18">
        <v>65.472307442355259</v>
      </c>
      <c r="F42" s="60"/>
      <c r="G42" s="63">
        <v>65.472307442355259</v>
      </c>
      <c r="H42" s="60"/>
      <c r="I42" s="64">
        <v>65.472307442355259</v>
      </c>
      <c r="J42" s="18"/>
      <c r="K42" s="18"/>
      <c r="L42" s="18">
        <v>65.472307442355259</v>
      </c>
      <c r="M42" s="19">
        <v>65.472307442355259</v>
      </c>
    </row>
    <row r="43" spans="1:13" hidden="1" outlineLevel="1" x14ac:dyDescent="0.25">
      <c r="A43" s="16" t="s">
        <v>19</v>
      </c>
      <c r="B43" s="17" t="s">
        <v>20</v>
      </c>
      <c r="C43" s="61">
        <v>11.160667999999999</v>
      </c>
      <c r="D43" s="61"/>
      <c r="E43" s="18">
        <v>11.160667999999999</v>
      </c>
      <c r="F43" s="60"/>
      <c r="G43" s="63">
        <v>11.160667999999999</v>
      </c>
      <c r="H43" s="60"/>
      <c r="I43" s="64">
        <v>11.160667999999999</v>
      </c>
      <c r="J43" s="18"/>
      <c r="K43" s="18"/>
      <c r="L43" s="18">
        <v>11.160667999999999</v>
      </c>
      <c r="M43" s="19">
        <v>11.160667999999999</v>
      </c>
    </row>
    <row r="44" spans="1:13" hidden="1" outlineLevel="1" x14ac:dyDescent="0.25">
      <c r="A44" s="16"/>
      <c r="B44" s="17" t="s">
        <v>67</v>
      </c>
      <c r="C44" s="61">
        <v>71.510000000000005</v>
      </c>
      <c r="D44" s="61"/>
      <c r="E44" s="29">
        <v>71.510000000000005</v>
      </c>
      <c r="F44" s="58"/>
      <c r="G44" s="59">
        <v>71.510000000000005</v>
      </c>
      <c r="H44" s="62"/>
      <c r="I44" s="55">
        <v>71.510000000000005</v>
      </c>
      <c r="J44" s="23"/>
      <c r="K44" s="23"/>
      <c r="L44" s="29">
        <v>71.510000000000005</v>
      </c>
      <c r="M44" s="24">
        <v>71.510000000000005</v>
      </c>
    </row>
    <row r="45" spans="1:13" hidden="1" outlineLevel="1" x14ac:dyDescent="0.25">
      <c r="A45" s="25" t="s">
        <v>21</v>
      </c>
      <c r="B45" s="26" t="s">
        <v>22</v>
      </c>
      <c r="C45" s="65">
        <v>3797.0452415732466</v>
      </c>
      <c r="D45" s="65"/>
      <c r="E45" s="27">
        <v>4122.5052415732453</v>
      </c>
      <c r="F45" s="53"/>
      <c r="G45" s="54">
        <v>4711.2052415732469</v>
      </c>
      <c r="H45" s="53"/>
      <c r="I45" s="66">
        <v>5010.6127640813665</v>
      </c>
      <c r="J45" s="27"/>
      <c r="K45" s="27"/>
      <c r="L45" s="27">
        <v>5238.9873622807172</v>
      </c>
      <c r="M45" s="28">
        <v>5803.4152415732469</v>
      </c>
    </row>
    <row r="46" spans="1:13" hidden="1" outlineLevel="1" x14ac:dyDescent="0.25">
      <c r="A46" s="16" t="s">
        <v>23</v>
      </c>
      <c r="B46" s="17" t="s">
        <v>24</v>
      </c>
      <c r="C46" s="62" t="s">
        <v>43</v>
      </c>
      <c r="D46" s="62"/>
      <c r="E46" s="29" t="s">
        <v>43</v>
      </c>
      <c r="F46" s="58"/>
      <c r="G46" s="59" t="s">
        <v>43</v>
      </c>
      <c r="H46" s="62"/>
      <c r="I46" s="55" t="s">
        <v>43</v>
      </c>
      <c r="J46" s="23"/>
      <c r="K46" s="23"/>
      <c r="L46" s="29" t="s">
        <v>43</v>
      </c>
      <c r="M46" s="24" t="s">
        <v>43</v>
      </c>
    </row>
    <row r="47" spans="1:13" hidden="1" outlineLevel="1" x14ac:dyDescent="0.25">
      <c r="A47" s="16" t="s">
        <v>68</v>
      </c>
      <c r="B47" s="17" t="s">
        <v>69</v>
      </c>
      <c r="C47" s="62" t="s">
        <v>14</v>
      </c>
      <c r="D47" s="62"/>
      <c r="E47" s="18" t="s">
        <v>14</v>
      </c>
      <c r="F47" s="60"/>
      <c r="G47" s="63" t="s">
        <v>14</v>
      </c>
      <c r="H47" s="60"/>
      <c r="I47" s="64" t="s">
        <v>14</v>
      </c>
      <c r="J47" s="18"/>
      <c r="K47" s="18"/>
      <c r="L47" s="18" t="s">
        <v>14</v>
      </c>
      <c r="M47" s="19" t="s">
        <v>14</v>
      </c>
    </row>
    <row r="48" spans="1:13" hidden="1" outlineLevel="1" x14ac:dyDescent="0.25">
      <c r="A48" s="16" t="s">
        <v>70</v>
      </c>
      <c r="B48" s="17" t="s">
        <v>71</v>
      </c>
      <c r="C48" s="62" t="s">
        <v>35</v>
      </c>
      <c r="D48" s="62"/>
      <c r="E48" s="23" t="s">
        <v>35</v>
      </c>
      <c r="F48" s="62"/>
      <c r="G48" s="59" t="s">
        <v>35</v>
      </c>
      <c r="H48" s="62"/>
      <c r="I48" s="55" t="s">
        <v>35</v>
      </c>
      <c r="J48" s="23"/>
      <c r="K48" s="23"/>
      <c r="L48" s="23" t="s">
        <v>35</v>
      </c>
      <c r="M48" s="24" t="s">
        <v>35</v>
      </c>
    </row>
    <row r="49" spans="1:13" hidden="1" outlineLevel="1" x14ac:dyDescent="0.25">
      <c r="A49" s="25" t="s">
        <v>72</v>
      </c>
      <c r="B49" s="26" t="s">
        <v>30</v>
      </c>
      <c r="C49" s="65">
        <v>3797.0452415732466</v>
      </c>
      <c r="D49" s="65"/>
      <c r="E49" s="27">
        <v>4122.5052415732453</v>
      </c>
      <c r="F49" s="53"/>
      <c r="G49" s="54">
        <v>4711.2052415732469</v>
      </c>
      <c r="H49" s="53"/>
      <c r="I49" s="66">
        <v>5010.6127640813665</v>
      </c>
      <c r="J49" s="27"/>
      <c r="K49" s="27"/>
      <c r="L49" s="27">
        <v>5238.9873622807172</v>
      </c>
      <c r="M49" s="28">
        <v>5803.4152415732469</v>
      </c>
    </row>
    <row r="50" spans="1:13" hidden="1" outlineLevel="1" x14ac:dyDescent="0.25">
      <c r="A50" s="16" t="s">
        <v>31</v>
      </c>
      <c r="B50" s="17" t="s">
        <v>32</v>
      </c>
      <c r="C50" s="62" t="s">
        <v>73</v>
      </c>
      <c r="D50" s="62"/>
      <c r="E50" s="18" t="s">
        <v>73</v>
      </c>
      <c r="F50" s="60"/>
      <c r="G50" s="59" t="s">
        <v>73</v>
      </c>
      <c r="H50" s="62"/>
      <c r="I50" s="55" t="s">
        <v>73</v>
      </c>
      <c r="J50" s="23"/>
      <c r="K50" s="23"/>
      <c r="L50" s="18" t="s">
        <v>73</v>
      </c>
      <c r="M50" s="24" t="s">
        <v>73</v>
      </c>
    </row>
    <row r="51" spans="1:13" hidden="1" outlineLevel="1" x14ac:dyDescent="0.25">
      <c r="A51" s="16" t="s">
        <v>33</v>
      </c>
      <c r="B51" s="17" t="s">
        <v>34</v>
      </c>
      <c r="C51" s="62" t="s">
        <v>39</v>
      </c>
      <c r="D51" s="62"/>
      <c r="E51" s="18" t="s">
        <v>39</v>
      </c>
      <c r="F51" s="60"/>
      <c r="G51" s="59" t="s">
        <v>74</v>
      </c>
      <c r="H51" s="62"/>
      <c r="I51" s="64" t="s">
        <v>39</v>
      </c>
      <c r="J51" s="18"/>
      <c r="K51" s="18"/>
      <c r="L51" s="18" t="s">
        <v>39</v>
      </c>
      <c r="M51" s="24" t="s">
        <v>74</v>
      </c>
    </row>
    <row r="52" spans="1:13" hidden="1" outlineLevel="1" x14ac:dyDescent="0.25">
      <c r="A52" s="16" t="s">
        <v>37</v>
      </c>
      <c r="B52" s="17" t="s">
        <v>38</v>
      </c>
      <c r="C52" s="62" t="s">
        <v>75</v>
      </c>
      <c r="D52" s="62"/>
      <c r="E52" s="18" t="s">
        <v>75</v>
      </c>
      <c r="F52" s="60"/>
      <c r="G52" s="63" t="s">
        <v>75</v>
      </c>
      <c r="H52" s="60"/>
      <c r="I52" s="64" t="s">
        <v>75</v>
      </c>
      <c r="J52" s="18"/>
      <c r="K52" s="18"/>
      <c r="L52" s="18" t="s">
        <v>75</v>
      </c>
      <c r="M52" s="19" t="s">
        <v>75</v>
      </c>
    </row>
    <row r="53" spans="1:13" ht="27.75" hidden="1" customHeight="1" outlineLevel="1" x14ac:dyDescent="0.25">
      <c r="A53" s="31" t="s">
        <v>40</v>
      </c>
      <c r="B53" s="32" t="s">
        <v>41</v>
      </c>
      <c r="C53" s="67"/>
      <c r="D53" s="67"/>
      <c r="E53" s="33"/>
      <c r="F53" s="68"/>
      <c r="G53" s="69"/>
      <c r="H53" s="68"/>
      <c r="I53" s="70"/>
      <c r="J53" s="33"/>
      <c r="K53" s="33"/>
      <c r="L53" s="33"/>
      <c r="M53" s="34"/>
    </row>
    <row r="54" spans="1:13" hidden="1" outlineLevel="1" x14ac:dyDescent="0.25">
      <c r="A54" s="35"/>
      <c r="B54" s="36"/>
      <c r="C54" s="37"/>
      <c r="D54" s="37"/>
      <c r="E54" s="37"/>
      <c r="F54" s="37"/>
      <c r="G54" s="37"/>
      <c r="H54" s="37"/>
      <c r="I54" s="37"/>
      <c r="J54" s="37"/>
      <c r="K54" s="37"/>
    </row>
    <row r="55" spans="1:13" ht="15" hidden="1" customHeight="1" outlineLevel="1" x14ac:dyDescent="0.25">
      <c r="A55" s="38"/>
      <c r="B55" s="114"/>
      <c r="C55" s="114"/>
      <c r="D55" s="114"/>
      <c r="E55" s="114"/>
      <c r="F55" s="114"/>
      <c r="G55" s="114"/>
      <c r="H55" s="114"/>
      <c r="I55" s="114"/>
      <c r="J55" s="43"/>
      <c r="K55" s="43"/>
    </row>
    <row r="56" spans="1:13" hidden="1" outlineLevel="1" x14ac:dyDescent="0.25">
      <c r="A56" s="38"/>
      <c r="B56" s="98" t="s">
        <v>76</v>
      </c>
      <c r="C56" s="98"/>
      <c r="D56" s="98"/>
      <c r="E56" s="98"/>
      <c r="F56" s="98"/>
      <c r="G56" s="98"/>
      <c r="H56" s="98"/>
      <c r="I56" s="98"/>
      <c r="J56" s="42"/>
      <c r="K56" s="42"/>
      <c r="L56" s="72"/>
      <c r="M56" s="72"/>
    </row>
    <row r="57" spans="1:13" ht="15" hidden="1" customHeight="1" outlineLevel="1" x14ac:dyDescent="0.25">
      <c r="A57" s="73">
        <v>1</v>
      </c>
      <c r="B57" s="98" t="s">
        <v>44</v>
      </c>
      <c r="C57" s="98"/>
      <c r="D57" s="98"/>
      <c r="E57" s="98"/>
      <c r="F57" s="98"/>
      <c r="G57" s="98"/>
      <c r="H57" s="98"/>
      <c r="I57" s="98"/>
      <c r="J57" s="42"/>
      <c r="K57" s="42"/>
      <c r="L57" s="72"/>
      <c r="M57" s="72"/>
    </row>
    <row r="58" spans="1:13" ht="15" hidden="1" customHeight="1" outlineLevel="1" x14ac:dyDescent="0.25">
      <c r="A58" s="38" t="s">
        <v>43</v>
      </c>
      <c r="B58" s="98" t="s">
        <v>77</v>
      </c>
      <c r="C58" s="98"/>
      <c r="D58" s="98"/>
      <c r="E58" s="98"/>
      <c r="F58" s="98"/>
      <c r="G58" s="98"/>
      <c r="H58" s="98"/>
      <c r="I58" s="98"/>
      <c r="J58" s="98"/>
      <c r="K58" s="98"/>
      <c r="L58" s="98"/>
      <c r="M58" s="98"/>
    </row>
    <row r="59" spans="1:13" hidden="1" outlineLevel="1" x14ac:dyDescent="0.25">
      <c r="A59" s="41" t="s">
        <v>14</v>
      </c>
      <c r="B59" s="98" t="s">
        <v>78</v>
      </c>
      <c r="C59" s="98"/>
      <c r="D59" s="98"/>
      <c r="E59" s="98"/>
      <c r="F59" s="98"/>
      <c r="G59" s="98"/>
      <c r="H59" s="98"/>
      <c r="I59" s="98"/>
      <c r="J59" s="42"/>
      <c r="K59" s="42"/>
      <c r="L59" s="72"/>
      <c r="M59" s="72"/>
    </row>
    <row r="60" spans="1:13" hidden="1" outlineLevel="1" x14ac:dyDescent="0.25">
      <c r="A60" s="41" t="s">
        <v>28</v>
      </c>
      <c r="B60" s="42" t="s">
        <v>79</v>
      </c>
      <c r="C60" s="42"/>
      <c r="D60" s="42"/>
      <c r="E60" s="42"/>
      <c r="F60" s="42"/>
      <c r="G60" s="42"/>
      <c r="H60" s="42"/>
      <c r="I60" s="42"/>
      <c r="J60" s="42"/>
      <c r="K60" s="42"/>
      <c r="L60" s="72"/>
      <c r="M60" s="72"/>
    </row>
    <row r="61" spans="1:13" ht="15" hidden="1" customHeight="1" outlineLevel="1" x14ac:dyDescent="0.25">
      <c r="A61" s="41" t="s">
        <v>35</v>
      </c>
      <c r="B61" s="98" t="s">
        <v>80</v>
      </c>
      <c r="C61" s="98"/>
      <c r="D61" s="98"/>
      <c r="E61" s="98"/>
      <c r="F61" s="98"/>
      <c r="G61" s="98"/>
      <c r="H61" s="42"/>
      <c r="I61" s="42"/>
      <c r="J61" s="42"/>
      <c r="K61" s="42"/>
      <c r="L61" s="72"/>
      <c r="M61" s="72"/>
    </row>
    <row r="62" spans="1:13" ht="27.75" hidden="1" customHeight="1" outlineLevel="1" x14ac:dyDescent="0.25">
      <c r="A62" s="38" t="s">
        <v>39</v>
      </c>
      <c r="B62" s="98" t="s">
        <v>48</v>
      </c>
      <c r="C62" s="98"/>
      <c r="D62" s="98"/>
      <c r="E62" s="98"/>
      <c r="F62" s="98"/>
      <c r="G62" s="98"/>
      <c r="H62" s="98"/>
      <c r="I62" s="98"/>
      <c r="J62" s="42"/>
      <c r="K62" s="42"/>
      <c r="L62" s="72"/>
      <c r="M62" s="72"/>
    </row>
    <row r="63" spans="1:13" ht="25.5" hidden="1" customHeight="1" outlineLevel="1" x14ac:dyDescent="0.25">
      <c r="A63" s="38" t="s">
        <v>75</v>
      </c>
      <c r="B63" s="98" t="s">
        <v>81</v>
      </c>
      <c r="C63" s="98"/>
      <c r="D63" s="98"/>
      <c r="E63" s="98"/>
      <c r="F63" s="98"/>
      <c r="G63" s="98"/>
      <c r="H63" s="98"/>
      <c r="I63" s="98"/>
      <c r="J63" s="42"/>
      <c r="K63" s="42"/>
      <c r="L63" s="72"/>
      <c r="M63" s="72"/>
    </row>
    <row r="64" spans="1:13" ht="25.5" hidden="1" customHeight="1" outlineLevel="1" x14ac:dyDescent="0.25">
      <c r="A64" s="38" t="s">
        <v>66</v>
      </c>
      <c r="B64" s="98" t="s">
        <v>82</v>
      </c>
      <c r="C64" s="98"/>
      <c r="D64" s="98"/>
      <c r="E64" s="98"/>
      <c r="F64" s="98"/>
      <c r="G64" s="98"/>
      <c r="H64" s="98"/>
      <c r="I64" s="98"/>
      <c r="J64" s="42"/>
      <c r="K64" s="42"/>
      <c r="L64" s="72"/>
      <c r="M64" s="72"/>
    </row>
    <row r="65" spans="1:13" ht="25.5" hidden="1" customHeight="1" outlineLevel="1" x14ac:dyDescent="0.25">
      <c r="A65" s="38" t="s">
        <v>73</v>
      </c>
      <c r="B65" s="98" t="s">
        <v>83</v>
      </c>
      <c r="C65" s="98"/>
      <c r="D65" s="98"/>
      <c r="E65" s="98"/>
      <c r="F65" s="98"/>
      <c r="G65" s="98"/>
      <c r="H65" s="98"/>
      <c r="I65" s="98"/>
      <c r="J65" s="42"/>
      <c r="K65" s="42"/>
      <c r="L65" s="72"/>
      <c r="M65" s="72"/>
    </row>
    <row r="66" spans="1:13" hidden="1" outlineLevel="1" x14ac:dyDescent="0.25">
      <c r="B66" s="74" t="s">
        <v>84</v>
      </c>
      <c r="C66" s="75"/>
      <c r="D66" s="75"/>
      <c r="E66" s="75"/>
      <c r="F66" s="75"/>
      <c r="G66" s="75"/>
      <c r="H66" s="75"/>
      <c r="I66" s="75"/>
      <c r="J66" s="75"/>
      <c r="K66" s="75"/>
      <c r="L66" s="72"/>
      <c r="M66" s="72"/>
    </row>
    <row r="67" spans="1:13" ht="28.5" hidden="1" customHeight="1" outlineLevel="1" x14ac:dyDescent="0.25">
      <c r="B67" s="39" t="s">
        <v>42</v>
      </c>
    </row>
    <row r="68" spans="1:13" hidden="1" outlineLevel="1" x14ac:dyDescent="0.25">
      <c r="B68" s="76"/>
    </row>
    <row r="69" spans="1:13" hidden="1" outlineLevel="2" x14ac:dyDescent="0.25">
      <c r="A69" s="4"/>
      <c r="B69" s="115" t="s">
        <v>85</v>
      </c>
      <c r="C69" s="115"/>
      <c r="D69" s="115"/>
      <c r="E69" s="115"/>
      <c r="F69" s="115"/>
      <c r="G69" s="115"/>
      <c r="H69" s="92"/>
      <c r="I69" s="5"/>
      <c r="J69" s="5"/>
      <c r="K69" s="5"/>
    </row>
    <row r="70" spans="1:13" s="78" customFormat="1" hidden="1" outlineLevel="2" x14ac:dyDescent="0.25">
      <c r="A70" s="4"/>
      <c r="B70" s="77"/>
      <c r="C70" s="77"/>
      <c r="D70" s="77"/>
      <c r="E70" s="77"/>
      <c r="F70" s="77"/>
      <c r="G70" s="77"/>
      <c r="H70" s="77"/>
      <c r="I70" s="5"/>
      <c r="J70" s="5"/>
      <c r="K70" s="5"/>
    </row>
    <row r="71" spans="1:13" ht="15.75" hidden="1" outlineLevel="2" thickTop="1" x14ac:dyDescent="0.25">
      <c r="A71" s="6"/>
      <c r="B71" s="7" t="s">
        <v>52</v>
      </c>
      <c r="C71" s="99" t="s">
        <v>3</v>
      </c>
      <c r="D71" s="137"/>
      <c r="E71" s="116"/>
      <c r="F71" s="79"/>
      <c r="G71" s="120" t="s">
        <v>86</v>
      </c>
      <c r="H71" s="137"/>
      <c r="I71" s="100"/>
      <c r="J71" s="80"/>
      <c r="K71" s="80"/>
    </row>
    <row r="72" spans="1:13" hidden="1" outlineLevel="2" x14ac:dyDescent="0.25">
      <c r="A72" s="44"/>
      <c r="B72" s="45" t="s">
        <v>87</v>
      </c>
      <c r="C72" s="117"/>
      <c r="D72" s="112"/>
      <c r="E72" s="118"/>
      <c r="F72" s="81"/>
      <c r="G72" s="121"/>
      <c r="H72" s="112"/>
      <c r="I72" s="122"/>
      <c r="J72" s="80"/>
      <c r="K72" s="80"/>
    </row>
    <row r="73" spans="1:13" hidden="1" outlineLevel="2" x14ac:dyDescent="0.25">
      <c r="A73" s="10"/>
      <c r="B73" s="11" t="s">
        <v>88</v>
      </c>
      <c r="C73" s="101"/>
      <c r="D73" s="138"/>
      <c r="E73" s="119"/>
      <c r="F73" s="82"/>
      <c r="G73" s="123"/>
      <c r="H73" s="138"/>
      <c r="I73" s="102"/>
      <c r="J73" s="80"/>
      <c r="K73" s="80"/>
    </row>
    <row r="74" spans="1:13" hidden="1" outlineLevel="2" x14ac:dyDescent="0.25">
      <c r="A74" s="104" t="s">
        <v>5</v>
      </c>
      <c r="B74" s="106" t="s">
        <v>6</v>
      </c>
      <c r="C74" s="12" t="s">
        <v>56</v>
      </c>
      <c r="D74" s="46"/>
      <c r="E74" s="47" t="s">
        <v>57</v>
      </c>
      <c r="F74" s="46"/>
      <c r="G74" s="48" t="s">
        <v>56</v>
      </c>
      <c r="H74" s="46"/>
      <c r="I74" s="13" t="s">
        <v>57</v>
      </c>
      <c r="J74" s="83"/>
      <c r="K74" s="83"/>
    </row>
    <row r="75" spans="1:13" hidden="1" outlineLevel="2" x14ac:dyDescent="0.25">
      <c r="A75" s="104"/>
      <c r="B75" s="106"/>
      <c r="C75" s="49">
        <v>0.08</v>
      </c>
      <c r="D75" s="50"/>
      <c r="E75" s="51">
        <v>0.1</v>
      </c>
      <c r="F75" s="51"/>
      <c r="G75" s="49">
        <v>0.08</v>
      </c>
      <c r="H75" s="49"/>
      <c r="I75" s="52">
        <v>0.1</v>
      </c>
      <c r="J75" s="84"/>
      <c r="K75" s="84"/>
    </row>
    <row r="76" spans="1:13" hidden="1" outlineLevel="2" x14ac:dyDescent="0.25">
      <c r="A76" s="105"/>
      <c r="B76" s="107"/>
      <c r="C76" s="12" t="s">
        <v>9</v>
      </c>
      <c r="D76" s="46"/>
      <c r="E76" s="47" t="s">
        <v>9</v>
      </c>
      <c r="F76" s="46"/>
      <c r="G76" s="48" t="s">
        <v>9</v>
      </c>
      <c r="H76" s="46"/>
      <c r="I76" s="13" t="s">
        <v>9</v>
      </c>
      <c r="J76" s="83"/>
      <c r="K76" s="83"/>
    </row>
    <row r="77" spans="1:13" hidden="1" outlineLevel="2" x14ac:dyDescent="0.25">
      <c r="A77" s="16" t="s">
        <v>10</v>
      </c>
      <c r="B77" s="17" t="s">
        <v>11</v>
      </c>
      <c r="C77" s="23">
        <v>3955.7799999999997</v>
      </c>
      <c r="D77" s="23"/>
      <c r="E77" s="23">
        <v>4544.4799999999996</v>
      </c>
      <c r="F77" s="23"/>
      <c r="G77" s="55">
        <v>3955.7799999999997</v>
      </c>
      <c r="H77" s="62"/>
      <c r="I77" s="19">
        <v>4544.4799999999996</v>
      </c>
      <c r="J77" s="20"/>
      <c r="K77" s="20"/>
    </row>
    <row r="78" spans="1:13" hidden="1" outlineLevel="2" x14ac:dyDescent="0.25">
      <c r="A78" s="16" t="s">
        <v>89</v>
      </c>
      <c r="B78" s="56" t="s">
        <v>59</v>
      </c>
      <c r="C78" s="29" t="s">
        <v>60</v>
      </c>
      <c r="D78" s="58"/>
      <c r="E78" s="59" t="s">
        <v>60</v>
      </c>
      <c r="F78" s="62"/>
      <c r="G78" s="55">
        <v>1116.4821207074697</v>
      </c>
      <c r="H78" s="62"/>
      <c r="I78" s="24">
        <v>1092.21</v>
      </c>
      <c r="J78" s="85"/>
      <c r="K78" s="85"/>
    </row>
    <row r="79" spans="1:13" hidden="1" outlineLevel="2" x14ac:dyDescent="0.25">
      <c r="A79" s="16" t="s">
        <v>61</v>
      </c>
      <c r="B79" s="86" t="s">
        <v>62</v>
      </c>
      <c r="C79" s="18" t="s">
        <v>14</v>
      </c>
      <c r="D79" s="60"/>
      <c r="E79" s="59" t="s">
        <v>14</v>
      </c>
      <c r="F79" s="62"/>
      <c r="G79" s="55" t="s">
        <v>14</v>
      </c>
      <c r="H79" s="62"/>
      <c r="I79" s="24" t="s">
        <v>14</v>
      </c>
      <c r="J79" s="85"/>
      <c r="K79" s="85"/>
    </row>
    <row r="80" spans="1:13" hidden="1" outlineLevel="2" x14ac:dyDescent="0.25">
      <c r="A80" s="16" t="s">
        <v>63</v>
      </c>
      <c r="B80" s="56" t="s">
        <v>64</v>
      </c>
      <c r="C80" s="55" t="s">
        <v>65</v>
      </c>
      <c r="D80" s="62"/>
      <c r="E80" s="24" t="s">
        <v>75</v>
      </c>
      <c r="F80" s="62"/>
      <c r="G80" s="23" t="s">
        <v>75</v>
      </c>
      <c r="H80" s="62"/>
      <c r="I80" s="24" t="s">
        <v>75</v>
      </c>
      <c r="J80" s="85"/>
      <c r="K80" s="85"/>
    </row>
    <row r="81" spans="1:13" hidden="1" outlineLevel="2" x14ac:dyDescent="0.25">
      <c r="A81" s="16" t="s">
        <v>15</v>
      </c>
      <c r="B81" s="17" t="s">
        <v>16</v>
      </c>
      <c r="C81" s="23">
        <v>18.582266130890762</v>
      </c>
      <c r="D81" s="62"/>
      <c r="E81" s="59">
        <v>18.582266130890762</v>
      </c>
      <c r="F81" s="62"/>
      <c r="G81" s="55">
        <v>18.582266130890762</v>
      </c>
      <c r="H81" s="62"/>
      <c r="I81" s="24">
        <v>18.582266130890762</v>
      </c>
      <c r="J81" s="85"/>
      <c r="K81" s="85"/>
    </row>
    <row r="82" spans="1:13" hidden="1" outlineLevel="2" x14ac:dyDescent="0.25">
      <c r="A82" s="16" t="s">
        <v>17</v>
      </c>
      <c r="B82" s="17" t="s">
        <v>18</v>
      </c>
      <c r="C82" s="18">
        <v>65.472307442355259</v>
      </c>
      <c r="D82" s="60"/>
      <c r="E82" s="63">
        <v>65.472307442355259</v>
      </c>
      <c r="F82" s="60"/>
      <c r="G82" s="64">
        <v>65.472307442355259</v>
      </c>
      <c r="H82" s="60"/>
      <c r="I82" s="19">
        <v>65.472307442355259</v>
      </c>
      <c r="J82" s="20"/>
      <c r="K82" s="20"/>
    </row>
    <row r="83" spans="1:13" hidden="1" outlineLevel="2" x14ac:dyDescent="0.25">
      <c r="A83" s="16" t="s">
        <v>19</v>
      </c>
      <c r="B83" s="17" t="s">
        <v>20</v>
      </c>
      <c r="C83" s="18">
        <v>11.160667999999999</v>
      </c>
      <c r="D83" s="60"/>
      <c r="E83" s="63">
        <v>11.160667999999999</v>
      </c>
      <c r="F83" s="60"/>
      <c r="G83" s="64">
        <v>11.160667999999999</v>
      </c>
      <c r="H83" s="60"/>
      <c r="I83" s="19">
        <v>11.160667999999999</v>
      </c>
      <c r="J83" s="20"/>
      <c r="K83" s="20"/>
    </row>
    <row r="84" spans="1:13" hidden="1" outlineLevel="2" x14ac:dyDescent="0.25">
      <c r="A84" s="16"/>
      <c r="B84" s="17" t="s">
        <v>67</v>
      </c>
      <c r="C84" s="29">
        <v>71.510000000000005</v>
      </c>
      <c r="D84" s="58"/>
      <c r="E84" s="59">
        <v>71.510000000000005</v>
      </c>
      <c r="F84" s="62"/>
      <c r="G84" s="55">
        <v>71.510000000000005</v>
      </c>
      <c r="H84" s="62"/>
      <c r="I84" s="24">
        <v>71.510000000000005</v>
      </c>
      <c r="J84" s="85"/>
      <c r="K84" s="85"/>
    </row>
    <row r="85" spans="1:13" hidden="1" outlineLevel="2" x14ac:dyDescent="0.25">
      <c r="A85" s="25" t="s">
        <v>21</v>
      </c>
      <c r="B85" s="26" t="s">
        <v>22</v>
      </c>
      <c r="C85" s="27">
        <v>4122.5052415732453</v>
      </c>
      <c r="D85" s="53"/>
      <c r="E85" s="54">
        <v>4711.2052415732469</v>
      </c>
      <c r="F85" s="53"/>
      <c r="G85" s="66">
        <v>5238.9873622807172</v>
      </c>
      <c r="H85" s="53"/>
      <c r="I85" s="28">
        <v>5803.4152415732469</v>
      </c>
      <c r="J85" s="87"/>
      <c r="K85" s="87"/>
    </row>
    <row r="86" spans="1:13" hidden="1" outlineLevel="2" x14ac:dyDescent="0.25">
      <c r="A86" s="16" t="s">
        <v>23</v>
      </c>
      <c r="B86" s="17" t="s">
        <v>24</v>
      </c>
      <c r="C86" s="23">
        <v>240</v>
      </c>
      <c r="D86" s="62"/>
      <c r="E86" s="59">
        <v>240</v>
      </c>
      <c r="F86" s="62"/>
      <c r="G86" s="55" t="s">
        <v>43</v>
      </c>
      <c r="H86" s="62"/>
      <c r="I86" s="24" t="s">
        <v>43</v>
      </c>
      <c r="J86" s="85"/>
      <c r="K86" s="85"/>
    </row>
    <row r="87" spans="1:13" hidden="1" outlineLevel="2" x14ac:dyDescent="0.25">
      <c r="A87" s="16" t="s">
        <v>70</v>
      </c>
      <c r="B87" s="17" t="s">
        <v>27</v>
      </c>
      <c r="C87" s="23">
        <v>475</v>
      </c>
      <c r="D87" s="62"/>
      <c r="E87" s="59">
        <v>204</v>
      </c>
      <c r="F87" s="62"/>
      <c r="G87" s="55">
        <v>1168.1099999999999</v>
      </c>
      <c r="H87" s="62"/>
      <c r="I87" s="24">
        <v>301.48</v>
      </c>
      <c r="J87" s="85"/>
      <c r="K87" s="85"/>
    </row>
    <row r="88" spans="1:13" hidden="1" outlineLevel="2" x14ac:dyDescent="0.25">
      <c r="A88" s="25" t="s">
        <v>72</v>
      </c>
      <c r="B88" s="26" t="s">
        <v>30</v>
      </c>
      <c r="C88" s="27">
        <v>4837.5052415732453</v>
      </c>
      <c r="D88" s="53"/>
      <c r="E88" s="54">
        <v>5155.2052415732469</v>
      </c>
      <c r="F88" s="53"/>
      <c r="G88" s="66">
        <v>6407.0973622807169</v>
      </c>
      <c r="H88" s="53"/>
      <c r="I88" s="28">
        <v>6104.8952415732474</v>
      </c>
      <c r="J88" s="87"/>
      <c r="K88" s="87"/>
    </row>
    <row r="89" spans="1:13" hidden="1" outlineLevel="2" x14ac:dyDescent="0.25">
      <c r="A89" s="16" t="s">
        <v>31</v>
      </c>
      <c r="B89" s="17" t="s">
        <v>32</v>
      </c>
      <c r="C89" s="23">
        <v>400</v>
      </c>
      <c r="D89" s="62"/>
      <c r="E89" s="59">
        <v>400</v>
      </c>
      <c r="F89" s="62"/>
      <c r="G89" s="55" t="s">
        <v>43</v>
      </c>
      <c r="H89" s="62"/>
      <c r="I89" s="24" t="s">
        <v>43</v>
      </c>
      <c r="J89" s="85"/>
      <c r="K89" s="85"/>
    </row>
    <row r="90" spans="1:13" hidden="1" outlineLevel="2" x14ac:dyDescent="0.25">
      <c r="A90" s="16" t="s">
        <v>33</v>
      </c>
      <c r="B90" s="17" t="s">
        <v>34</v>
      </c>
      <c r="C90" s="18" t="s">
        <v>35</v>
      </c>
      <c r="D90" s="60"/>
      <c r="E90" s="59" t="s">
        <v>74</v>
      </c>
      <c r="F90" s="62"/>
      <c r="G90" s="64" t="s">
        <v>35</v>
      </c>
      <c r="H90" s="60"/>
      <c r="I90" s="24" t="s">
        <v>74</v>
      </c>
      <c r="J90" s="85"/>
      <c r="K90" s="85"/>
    </row>
    <row r="91" spans="1:13" hidden="1" outlineLevel="2" x14ac:dyDescent="0.25">
      <c r="A91" s="16" t="s">
        <v>37</v>
      </c>
      <c r="B91" s="17" t="s">
        <v>38</v>
      </c>
      <c r="C91" s="18" t="s">
        <v>39</v>
      </c>
      <c r="D91" s="60"/>
      <c r="E91" s="63" t="s">
        <v>39</v>
      </c>
      <c r="F91" s="60"/>
      <c r="G91" s="64" t="s">
        <v>39</v>
      </c>
      <c r="H91" s="60"/>
      <c r="I91" s="19" t="s">
        <v>39</v>
      </c>
      <c r="J91" s="20"/>
      <c r="K91" s="20"/>
    </row>
    <row r="92" spans="1:13" ht="15.75" hidden="1" outlineLevel="2" thickBot="1" x14ac:dyDescent="0.3">
      <c r="A92" s="31" t="s">
        <v>40</v>
      </c>
      <c r="B92" s="32" t="s">
        <v>41</v>
      </c>
      <c r="C92" s="33"/>
      <c r="D92" s="68"/>
      <c r="E92" s="69"/>
      <c r="F92" s="68"/>
      <c r="G92" s="70"/>
      <c r="H92" s="68"/>
      <c r="I92" s="34"/>
      <c r="J92" s="87"/>
      <c r="K92" s="87"/>
    </row>
    <row r="93" spans="1:13" hidden="1" outlineLevel="2" x14ac:dyDescent="0.25"/>
    <row r="94" spans="1:13" hidden="1" outlineLevel="2" x14ac:dyDescent="0.25">
      <c r="A94" s="38"/>
      <c r="B94" s="98" t="s">
        <v>90</v>
      </c>
      <c r="C94" s="98"/>
      <c r="D94" s="98"/>
      <c r="E94" s="98"/>
      <c r="F94" s="98"/>
      <c r="G94" s="98"/>
      <c r="H94" s="42"/>
      <c r="I94" s="72"/>
      <c r="J94" s="72"/>
      <c r="K94" s="72"/>
      <c r="L94" s="72"/>
      <c r="M94" s="72"/>
    </row>
    <row r="95" spans="1:13" hidden="1" outlineLevel="2" x14ac:dyDescent="0.25">
      <c r="A95" s="88">
        <v>1</v>
      </c>
      <c r="B95" s="98" t="s">
        <v>44</v>
      </c>
      <c r="C95" s="98"/>
      <c r="D95" s="98"/>
      <c r="E95" s="98"/>
      <c r="F95" s="98"/>
      <c r="G95" s="98"/>
      <c r="H95" s="98"/>
      <c r="I95" s="98"/>
      <c r="J95" s="42"/>
      <c r="K95" s="42"/>
      <c r="L95" s="72"/>
      <c r="M95" s="72"/>
    </row>
    <row r="96" spans="1:13" ht="15" hidden="1" customHeight="1" outlineLevel="2" x14ac:dyDescent="0.25">
      <c r="A96" s="38" t="s">
        <v>43</v>
      </c>
      <c r="B96" s="98" t="s">
        <v>91</v>
      </c>
      <c r="C96" s="98"/>
      <c r="D96" s="98"/>
      <c r="E96" s="98"/>
      <c r="F96" s="98"/>
      <c r="G96" s="98"/>
      <c r="H96" s="98"/>
      <c r="I96" s="98"/>
      <c r="J96" s="98"/>
      <c r="K96" s="98"/>
      <c r="L96" s="98"/>
      <c r="M96" s="98"/>
    </row>
    <row r="97" spans="1:15" ht="15" hidden="1" customHeight="1" outlineLevel="2" x14ac:dyDescent="0.25">
      <c r="A97" s="38" t="s">
        <v>14</v>
      </c>
      <c r="B97" s="98" t="s">
        <v>92</v>
      </c>
      <c r="C97" s="98"/>
      <c r="D97" s="98"/>
      <c r="E97" s="98"/>
      <c r="F97" s="98"/>
      <c r="G97" s="98"/>
      <c r="H97" s="98"/>
      <c r="I97" s="98"/>
      <c r="J97" s="98"/>
      <c r="K97" s="98"/>
      <c r="L97" s="98"/>
      <c r="M97" s="72"/>
    </row>
    <row r="98" spans="1:15" hidden="1" outlineLevel="2" x14ac:dyDescent="0.25">
      <c r="A98" s="41" t="s">
        <v>28</v>
      </c>
      <c r="B98" s="98" t="s">
        <v>80</v>
      </c>
      <c r="C98" s="98"/>
      <c r="D98" s="98"/>
      <c r="E98" s="98"/>
      <c r="F98" s="98"/>
      <c r="G98" s="98"/>
      <c r="H98" s="42"/>
      <c r="I98" s="72"/>
      <c r="J98" s="72"/>
      <c r="K98" s="72"/>
      <c r="L98" s="72"/>
      <c r="M98" s="72"/>
    </row>
    <row r="99" spans="1:15" ht="25.5" hidden="1" customHeight="1" outlineLevel="2" x14ac:dyDescent="0.25">
      <c r="A99" s="41" t="s">
        <v>35</v>
      </c>
      <c r="B99" s="98" t="s">
        <v>48</v>
      </c>
      <c r="C99" s="98"/>
      <c r="D99" s="98"/>
      <c r="E99" s="98"/>
      <c r="F99" s="98"/>
      <c r="G99" s="98"/>
      <c r="H99" s="98"/>
      <c r="I99" s="98"/>
      <c r="J99" s="42"/>
      <c r="K99" s="42"/>
      <c r="L99" s="72"/>
      <c r="M99" s="72"/>
    </row>
    <row r="100" spans="1:15" s="90" customFormat="1" ht="12.75" hidden="1" outlineLevel="2" x14ac:dyDescent="0.25">
      <c r="A100" s="41" t="s">
        <v>39</v>
      </c>
      <c r="B100" s="98" t="s">
        <v>93</v>
      </c>
      <c r="C100" s="98"/>
      <c r="D100" s="98"/>
      <c r="E100" s="98"/>
      <c r="F100" s="98"/>
      <c r="G100" s="98"/>
      <c r="H100" s="98"/>
      <c r="I100" s="98"/>
      <c r="J100" s="98"/>
      <c r="K100" s="98"/>
      <c r="L100" s="98"/>
      <c r="M100" s="98"/>
      <c r="N100" s="89"/>
      <c r="O100" s="89"/>
    </row>
    <row r="101" spans="1:15" ht="30" hidden="1" customHeight="1" outlineLevel="2" x14ac:dyDescent="0.25">
      <c r="A101" s="91" t="s">
        <v>75</v>
      </c>
      <c r="B101" s="98" t="s">
        <v>82</v>
      </c>
      <c r="C101" s="98"/>
      <c r="D101" s="98"/>
      <c r="E101" s="98"/>
      <c r="F101" s="98"/>
      <c r="G101" s="98"/>
      <c r="H101" s="98"/>
      <c r="I101" s="98"/>
      <c r="J101" s="42"/>
      <c r="K101" s="42"/>
    </row>
    <row r="102" spans="1:15" hidden="1" outlineLevel="1" x14ac:dyDescent="0.25"/>
    <row r="103" spans="1:15" ht="84.75" hidden="1" customHeight="1" outlineLevel="2" x14ac:dyDescent="0.25">
      <c r="A103" s="124" t="s">
        <v>94</v>
      </c>
      <c r="B103" s="124"/>
      <c r="C103" s="124"/>
      <c r="D103" s="124"/>
      <c r="E103" s="124"/>
      <c r="F103" s="124"/>
      <c r="G103" s="124"/>
      <c r="H103" s="95"/>
    </row>
    <row r="104" spans="1:15" hidden="1" outlineLevel="1" x14ac:dyDescent="0.25"/>
    <row r="105" spans="1:15" collapsed="1" x14ac:dyDescent="0.25"/>
    <row r="106" spans="1:15" s="78" customFormat="1" ht="15.75" outlineLevel="1" thickBot="1" x14ac:dyDescent="0.3">
      <c r="A106" s="4" t="s">
        <v>95</v>
      </c>
      <c r="B106" s="77"/>
      <c r="C106" s="77"/>
      <c r="D106" s="77"/>
      <c r="E106" s="77"/>
      <c r="F106" s="77"/>
      <c r="G106" s="77"/>
      <c r="H106" s="77"/>
      <c r="I106" s="5"/>
      <c r="J106" s="5"/>
      <c r="K106" s="5"/>
    </row>
    <row r="107" spans="1:15" ht="15.75" customHeight="1" outlineLevel="1" thickTop="1" x14ac:dyDescent="0.25">
      <c r="A107" s="6"/>
      <c r="B107" s="7" t="s">
        <v>52</v>
      </c>
      <c r="C107" s="125" t="s">
        <v>96</v>
      </c>
      <c r="D107" s="126"/>
      <c r="E107" s="126"/>
      <c r="F107" s="127"/>
      <c r="G107" s="125" t="s">
        <v>97</v>
      </c>
      <c r="H107" s="126"/>
      <c r="I107" s="126"/>
      <c r="J107" s="127"/>
      <c r="K107" s="128" t="s">
        <v>98</v>
      </c>
      <c r="L107" s="134"/>
      <c r="M107" s="129"/>
    </row>
    <row r="108" spans="1:15" outlineLevel="1" x14ac:dyDescent="0.25">
      <c r="A108" s="44"/>
      <c r="B108" s="45" t="s">
        <v>87</v>
      </c>
      <c r="C108" s="108"/>
      <c r="D108" s="109"/>
      <c r="E108" s="109"/>
      <c r="F108" s="110"/>
      <c r="G108" s="108"/>
      <c r="H108" s="109"/>
      <c r="I108" s="109"/>
      <c r="J108" s="110"/>
      <c r="K108" s="130"/>
      <c r="L108" s="135"/>
      <c r="M108" s="131"/>
    </row>
    <row r="109" spans="1:15" ht="47.25" customHeight="1" outlineLevel="1" x14ac:dyDescent="0.25">
      <c r="A109" s="10"/>
      <c r="B109" s="11" t="s">
        <v>99</v>
      </c>
      <c r="C109" s="111"/>
      <c r="D109" s="112"/>
      <c r="E109" s="112"/>
      <c r="F109" s="113"/>
      <c r="G109" s="111"/>
      <c r="H109" s="112"/>
      <c r="I109" s="112"/>
      <c r="J109" s="113"/>
      <c r="K109" s="132"/>
      <c r="L109" s="136"/>
      <c r="M109" s="133"/>
    </row>
    <row r="110" spans="1:15" ht="33.75" customHeight="1" outlineLevel="1" x14ac:dyDescent="0.25">
      <c r="A110" s="104" t="s">
        <v>5</v>
      </c>
      <c r="B110" s="106" t="s">
        <v>6</v>
      </c>
      <c r="C110" s="12" t="s">
        <v>56</v>
      </c>
      <c r="D110" s="12" t="s">
        <v>56</v>
      </c>
      <c r="E110" s="13" t="s">
        <v>8</v>
      </c>
      <c r="F110" s="13" t="s">
        <v>100</v>
      </c>
      <c r="G110" s="48" t="s">
        <v>56</v>
      </c>
      <c r="H110" s="12" t="s">
        <v>56</v>
      </c>
      <c r="I110" s="13" t="s">
        <v>8</v>
      </c>
      <c r="J110" s="13" t="s">
        <v>100</v>
      </c>
      <c r="K110" s="12" t="s">
        <v>56</v>
      </c>
      <c r="L110" s="48" t="s">
        <v>7</v>
      </c>
      <c r="M110" s="13" t="s">
        <v>8</v>
      </c>
    </row>
    <row r="111" spans="1:15" outlineLevel="1" x14ac:dyDescent="0.25">
      <c r="A111" s="104"/>
      <c r="B111" s="106"/>
      <c r="C111" s="49"/>
      <c r="D111" s="96">
        <v>0.04</v>
      </c>
      <c r="E111" s="51">
        <v>0</v>
      </c>
      <c r="F111" s="51">
        <v>0.04</v>
      </c>
      <c r="G111" s="49"/>
      <c r="H111" s="96">
        <v>0.04</v>
      </c>
      <c r="I111" s="52">
        <v>0</v>
      </c>
      <c r="J111" s="52">
        <v>0.04</v>
      </c>
      <c r="K111" s="49"/>
      <c r="L111" s="49">
        <v>0.08</v>
      </c>
      <c r="M111" s="52">
        <v>0.1</v>
      </c>
    </row>
    <row r="112" spans="1:15" outlineLevel="1" x14ac:dyDescent="0.25">
      <c r="A112" s="105"/>
      <c r="B112" s="107"/>
      <c r="C112" s="12" t="s">
        <v>9</v>
      </c>
      <c r="D112" s="12" t="s">
        <v>9</v>
      </c>
      <c r="E112" s="47" t="s">
        <v>9</v>
      </c>
      <c r="F112" s="47" t="s">
        <v>9</v>
      </c>
      <c r="G112" s="48" t="s">
        <v>9</v>
      </c>
      <c r="H112" s="12" t="s">
        <v>9</v>
      </c>
      <c r="I112" s="13" t="s">
        <v>9</v>
      </c>
      <c r="J112" s="13" t="s">
        <v>9</v>
      </c>
      <c r="K112" s="12" t="s">
        <v>9</v>
      </c>
      <c r="L112" s="48" t="s">
        <v>9</v>
      </c>
      <c r="M112" s="13" t="s">
        <v>9</v>
      </c>
    </row>
    <row r="113" spans="1:13" outlineLevel="1" x14ac:dyDescent="0.25">
      <c r="A113" s="16" t="s">
        <v>10</v>
      </c>
      <c r="B113" s="17" t="s">
        <v>11</v>
      </c>
      <c r="C113" s="23">
        <v>3630.32</v>
      </c>
      <c r="D113" s="23">
        <v>3865.6596</v>
      </c>
      <c r="E113" s="23">
        <v>3227.3795531249998</v>
      </c>
      <c r="F113" s="23">
        <v>3534.7243709999998</v>
      </c>
      <c r="G113" s="55">
        <v>3630.32</v>
      </c>
      <c r="H113" s="62">
        <v>3865.6596</v>
      </c>
      <c r="I113" s="63">
        <v>3837.09</v>
      </c>
      <c r="J113" s="19">
        <v>4120.05</v>
      </c>
      <c r="K113" s="55">
        <v>3630.32</v>
      </c>
      <c r="L113" s="55">
        <v>3955.7799999999997</v>
      </c>
      <c r="M113" s="19">
        <v>4544.4799999999996</v>
      </c>
    </row>
    <row r="114" spans="1:13" outlineLevel="1" x14ac:dyDescent="0.25">
      <c r="A114" s="16" t="s">
        <v>89</v>
      </c>
      <c r="B114" s="56" t="s">
        <v>59</v>
      </c>
      <c r="C114" s="29" t="s">
        <v>60</v>
      </c>
      <c r="D114" s="29" t="s">
        <v>60</v>
      </c>
      <c r="E114" s="59" t="s">
        <v>60</v>
      </c>
      <c r="F114" s="59" t="s">
        <v>60</v>
      </c>
      <c r="G114" s="55">
        <v>1213.5675225081191</v>
      </c>
      <c r="H114" s="62">
        <v>1213.5675225081191</v>
      </c>
      <c r="I114" s="63">
        <v>1213.5675225081191</v>
      </c>
      <c r="J114" s="24">
        <v>1165.03</v>
      </c>
      <c r="K114" s="55">
        <v>1213.5675225081191</v>
      </c>
      <c r="L114" s="55">
        <v>1116.4821207074697</v>
      </c>
      <c r="M114" s="24">
        <v>1092.21</v>
      </c>
    </row>
    <row r="115" spans="1:13" outlineLevel="1" x14ac:dyDescent="0.25">
      <c r="A115" s="16" t="s">
        <v>61</v>
      </c>
      <c r="B115" s="86" t="s">
        <v>62</v>
      </c>
      <c r="C115" s="18" t="s">
        <v>14</v>
      </c>
      <c r="D115" s="18" t="s">
        <v>14</v>
      </c>
      <c r="E115" s="59" t="s">
        <v>14</v>
      </c>
      <c r="F115" s="59" t="s">
        <v>14</v>
      </c>
      <c r="G115" s="55" t="s">
        <v>14</v>
      </c>
      <c r="H115" s="62" t="s">
        <v>14</v>
      </c>
      <c r="I115" s="63" t="s">
        <v>14</v>
      </c>
      <c r="J115" s="24" t="s">
        <v>14</v>
      </c>
      <c r="K115" s="55" t="s">
        <v>14</v>
      </c>
      <c r="L115" s="55" t="s">
        <v>14</v>
      </c>
      <c r="M115" s="24" t="s">
        <v>14</v>
      </c>
    </row>
    <row r="116" spans="1:13" outlineLevel="1" x14ac:dyDescent="0.25">
      <c r="A116" s="16" t="s">
        <v>63</v>
      </c>
      <c r="B116" s="56" t="s">
        <v>64</v>
      </c>
      <c r="C116" s="55" t="s">
        <v>65</v>
      </c>
      <c r="D116" s="62" t="s">
        <v>65</v>
      </c>
      <c r="E116" s="59" t="s">
        <v>65</v>
      </c>
      <c r="F116" s="24" t="s">
        <v>75</v>
      </c>
      <c r="G116" s="55" t="s">
        <v>65</v>
      </c>
      <c r="H116" s="62" t="s">
        <v>65</v>
      </c>
      <c r="I116" s="63" t="s">
        <v>65</v>
      </c>
      <c r="J116" s="24" t="s">
        <v>75</v>
      </c>
      <c r="K116" s="55" t="s">
        <v>75</v>
      </c>
      <c r="L116" s="55" t="s">
        <v>75</v>
      </c>
      <c r="M116" s="24" t="s">
        <v>75</v>
      </c>
    </row>
    <row r="117" spans="1:13" outlineLevel="1" x14ac:dyDescent="0.25">
      <c r="A117" s="16" t="s">
        <v>15</v>
      </c>
      <c r="B117" s="17" t="s">
        <v>16</v>
      </c>
      <c r="C117" s="23">
        <v>18.582266130890762</v>
      </c>
      <c r="D117" s="62">
        <v>18.582266130890762</v>
      </c>
      <c r="E117" s="59">
        <v>18.582266130890762</v>
      </c>
      <c r="F117" s="59">
        <v>18.582266130890762</v>
      </c>
      <c r="G117" s="55">
        <v>18.582266130890762</v>
      </c>
      <c r="H117" s="62">
        <v>18.582266130890762</v>
      </c>
      <c r="I117" s="63">
        <v>18.582266130890762</v>
      </c>
      <c r="J117" s="24">
        <v>18.582266130890762</v>
      </c>
      <c r="K117" s="55">
        <v>18.582266130890762</v>
      </c>
      <c r="L117" s="55">
        <v>18.582266130890762</v>
      </c>
      <c r="M117" s="24">
        <v>18.582266130890762</v>
      </c>
    </row>
    <row r="118" spans="1:13" outlineLevel="1" x14ac:dyDescent="0.25">
      <c r="A118" s="16" t="s">
        <v>17</v>
      </c>
      <c r="B118" s="17" t="s">
        <v>18</v>
      </c>
      <c r="C118" s="18">
        <v>65.472307442355259</v>
      </c>
      <c r="D118" s="62">
        <v>65.472307442355259</v>
      </c>
      <c r="E118" s="63">
        <v>65.472307442355259</v>
      </c>
      <c r="F118" s="63">
        <v>65.472307442355259</v>
      </c>
      <c r="G118" s="64">
        <v>65.472307442355259</v>
      </c>
      <c r="H118" s="62">
        <v>65.472307442355259</v>
      </c>
      <c r="I118" s="63">
        <v>65.472307442355259</v>
      </c>
      <c r="J118" s="19">
        <v>65.472307442355259</v>
      </c>
      <c r="K118" s="64">
        <v>65.472307442355259</v>
      </c>
      <c r="L118" s="64">
        <v>65.472307442355259</v>
      </c>
      <c r="M118" s="19">
        <v>65.472307442355259</v>
      </c>
    </row>
    <row r="119" spans="1:13" outlineLevel="1" x14ac:dyDescent="0.25">
      <c r="A119" s="16" t="s">
        <v>19</v>
      </c>
      <c r="B119" s="17" t="s">
        <v>20</v>
      </c>
      <c r="C119" s="18">
        <v>11.160667999999999</v>
      </c>
      <c r="D119" s="62">
        <v>11.160667999999999</v>
      </c>
      <c r="E119" s="63">
        <v>11.160667999999999</v>
      </c>
      <c r="F119" s="63">
        <v>11.160667999999999</v>
      </c>
      <c r="G119" s="64">
        <v>11.160667999999999</v>
      </c>
      <c r="H119" s="62">
        <v>11.160667999999999</v>
      </c>
      <c r="I119" s="63">
        <v>11.160667999999999</v>
      </c>
      <c r="J119" s="19">
        <v>11.160667999999999</v>
      </c>
      <c r="K119" s="64">
        <v>11.160667999999999</v>
      </c>
      <c r="L119" s="64">
        <v>11.160667999999999</v>
      </c>
      <c r="M119" s="19">
        <v>11.160667999999999</v>
      </c>
    </row>
    <row r="120" spans="1:13" outlineLevel="1" x14ac:dyDescent="0.25">
      <c r="A120" s="16"/>
      <c r="B120" s="17" t="s">
        <v>67</v>
      </c>
      <c r="C120" s="29">
        <v>71.510000000000005</v>
      </c>
      <c r="D120" s="62">
        <v>71.510000000000005</v>
      </c>
      <c r="E120" s="59">
        <v>71.510000000000005</v>
      </c>
      <c r="F120" s="59">
        <v>71.510000000000005</v>
      </c>
      <c r="G120" s="55">
        <v>71.510000000000005</v>
      </c>
      <c r="H120" s="62">
        <v>71.510000000000005</v>
      </c>
      <c r="I120" s="63">
        <v>71.510000000000005</v>
      </c>
      <c r="J120" s="24">
        <v>71.510000000000005</v>
      </c>
      <c r="K120" s="55">
        <v>71.510000000000005</v>
      </c>
      <c r="L120" s="55">
        <v>71.510000000000005</v>
      </c>
      <c r="M120" s="24">
        <v>71.510000000000005</v>
      </c>
    </row>
    <row r="121" spans="1:13" outlineLevel="1" x14ac:dyDescent="0.25">
      <c r="A121" s="25" t="s">
        <v>21</v>
      </c>
      <c r="B121" s="26" t="s">
        <v>22</v>
      </c>
      <c r="C121" s="27">
        <v>3797.0452415732466</v>
      </c>
      <c r="D121" s="27">
        <v>4032.3848415732459</v>
      </c>
      <c r="E121" s="54">
        <v>3394.1047946982458</v>
      </c>
      <c r="F121" s="54">
        <v>3701.4496125732462</v>
      </c>
      <c r="G121" s="66">
        <v>5010.6127640813665</v>
      </c>
      <c r="H121" s="66">
        <v>5245.9523640813659</v>
      </c>
      <c r="I121" s="54">
        <v>5217.382764081367</v>
      </c>
      <c r="J121" s="28">
        <v>5451.8052415732473</v>
      </c>
      <c r="K121" s="66">
        <v>5010.6127640813665</v>
      </c>
      <c r="L121" s="66">
        <v>5238.9873622807172</v>
      </c>
      <c r="M121" s="28">
        <v>5803.4152415732469</v>
      </c>
    </row>
    <row r="122" spans="1:13" outlineLevel="1" x14ac:dyDescent="0.25">
      <c r="A122" s="16" t="s">
        <v>23</v>
      </c>
      <c r="B122" s="17" t="s">
        <v>24</v>
      </c>
      <c r="C122" s="62" t="s">
        <v>43</v>
      </c>
      <c r="D122" s="62" t="s">
        <v>43</v>
      </c>
      <c r="E122" s="59" t="s">
        <v>43</v>
      </c>
      <c r="F122" s="59" t="s">
        <v>43</v>
      </c>
      <c r="G122" s="55" t="s">
        <v>43</v>
      </c>
      <c r="H122" s="62" t="s">
        <v>43</v>
      </c>
      <c r="I122" s="59" t="s">
        <v>43</v>
      </c>
      <c r="J122" s="59" t="s">
        <v>43</v>
      </c>
      <c r="K122" s="55" t="s">
        <v>43</v>
      </c>
      <c r="L122" s="55" t="s">
        <v>43</v>
      </c>
      <c r="M122" s="24" t="s">
        <v>43</v>
      </c>
    </row>
    <row r="123" spans="1:13" outlineLevel="1" x14ac:dyDescent="0.25">
      <c r="A123" s="16" t="s">
        <v>68</v>
      </c>
      <c r="B123" s="17" t="s">
        <v>69</v>
      </c>
      <c r="C123" s="62" t="s">
        <v>66</v>
      </c>
      <c r="D123" s="62" t="s">
        <v>66</v>
      </c>
      <c r="E123" s="59" t="s">
        <v>66</v>
      </c>
      <c r="F123" s="59" t="s">
        <v>66</v>
      </c>
      <c r="G123" s="55" t="s">
        <v>66</v>
      </c>
      <c r="H123" s="62" t="s">
        <v>66</v>
      </c>
      <c r="I123" s="59" t="s">
        <v>66</v>
      </c>
      <c r="J123" s="59" t="s">
        <v>66</v>
      </c>
      <c r="K123" s="55" t="s">
        <v>66</v>
      </c>
      <c r="L123" s="55" t="s">
        <v>66</v>
      </c>
      <c r="M123" s="24" t="s">
        <v>66</v>
      </c>
    </row>
    <row r="124" spans="1:13" outlineLevel="1" x14ac:dyDescent="0.25">
      <c r="A124" s="16" t="s">
        <v>70</v>
      </c>
      <c r="B124" s="17" t="s">
        <v>27</v>
      </c>
      <c r="C124" s="23" t="s">
        <v>28</v>
      </c>
      <c r="D124" s="62" t="s">
        <v>28</v>
      </c>
      <c r="E124" s="59" t="s">
        <v>28</v>
      </c>
      <c r="F124" s="59" t="s">
        <v>28</v>
      </c>
      <c r="G124" s="55" t="s">
        <v>28</v>
      </c>
      <c r="H124" s="62" t="s">
        <v>28</v>
      </c>
      <c r="I124" s="59" t="s">
        <v>28</v>
      </c>
      <c r="J124" s="59" t="s">
        <v>28</v>
      </c>
      <c r="K124" s="55" t="s">
        <v>28</v>
      </c>
      <c r="L124" s="55" t="s">
        <v>28</v>
      </c>
      <c r="M124" s="24" t="s">
        <v>28</v>
      </c>
    </row>
    <row r="125" spans="1:13" outlineLevel="1" x14ac:dyDescent="0.25">
      <c r="A125" s="25" t="s">
        <v>72</v>
      </c>
      <c r="B125" s="26" t="s">
        <v>30</v>
      </c>
      <c r="C125" s="27">
        <v>3797.0452415732466</v>
      </c>
      <c r="D125" s="27">
        <v>4032.3848415732459</v>
      </c>
      <c r="E125" s="54">
        <v>3394.1047946982458</v>
      </c>
      <c r="F125" s="54">
        <v>3701.4496125732462</v>
      </c>
      <c r="G125" s="27">
        <v>5010.6127640813665</v>
      </c>
      <c r="H125" s="27">
        <v>5245.9523640813659</v>
      </c>
      <c r="I125" s="54">
        <v>5217.382764081367</v>
      </c>
      <c r="J125" s="54">
        <v>5451.8052415732473</v>
      </c>
      <c r="K125" s="27">
        <v>5010.6127640813665</v>
      </c>
      <c r="L125" s="27">
        <v>5238.9873622807172</v>
      </c>
      <c r="M125" s="54">
        <v>5803.4152415732469</v>
      </c>
    </row>
    <row r="126" spans="1:13" outlineLevel="1" x14ac:dyDescent="0.25">
      <c r="A126" s="16" t="s">
        <v>31</v>
      </c>
      <c r="B126" s="17" t="s">
        <v>32</v>
      </c>
      <c r="C126" s="23" t="s">
        <v>73</v>
      </c>
      <c r="D126" s="62" t="s">
        <v>73</v>
      </c>
      <c r="E126" s="59" t="s">
        <v>73</v>
      </c>
      <c r="F126" s="59" t="s">
        <v>73</v>
      </c>
      <c r="G126" s="55" t="s">
        <v>73</v>
      </c>
      <c r="H126" s="62" t="s">
        <v>73</v>
      </c>
      <c r="I126" s="59" t="s">
        <v>73</v>
      </c>
      <c r="J126" s="59" t="s">
        <v>73</v>
      </c>
      <c r="K126" s="55" t="s">
        <v>73</v>
      </c>
      <c r="L126" s="55" t="s">
        <v>73</v>
      </c>
      <c r="M126" s="24" t="s">
        <v>73</v>
      </c>
    </row>
    <row r="127" spans="1:13" outlineLevel="1" x14ac:dyDescent="0.25">
      <c r="A127" s="16" t="s">
        <v>33</v>
      </c>
      <c r="B127" s="17" t="s">
        <v>34</v>
      </c>
      <c r="C127" s="18" t="s">
        <v>35</v>
      </c>
      <c r="D127" s="62" t="s">
        <v>35</v>
      </c>
      <c r="E127" s="59" t="s">
        <v>74</v>
      </c>
      <c r="F127" s="59" t="s">
        <v>74</v>
      </c>
      <c r="G127" s="64" t="s">
        <v>35</v>
      </c>
      <c r="H127" s="62" t="s">
        <v>35</v>
      </c>
      <c r="I127" s="59" t="s">
        <v>74</v>
      </c>
      <c r="J127" s="59" t="s">
        <v>74</v>
      </c>
      <c r="K127" s="64" t="s">
        <v>35</v>
      </c>
      <c r="L127" s="64" t="s">
        <v>35</v>
      </c>
      <c r="M127" s="24" t="s">
        <v>74</v>
      </c>
    </row>
    <row r="128" spans="1:13" outlineLevel="1" x14ac:dyDescent="0.25">
      <c r="A128" s="16" t="s">
        <v>37</v>
      </c>
      <c r="B128" s="17" t="s">
        <v>38</v>
      </c>
      <c r="C128" s="18" t="s">
        <v>39</v>
      </c>
      <c r="D128" s="62" t="s">
        <v>39</v>
      </c>
      <c r="E128" s="63" t="s">
        <v>39</v>
      </c>
      <c r="F128" s="63" t="s">
        <v>39</v>
      </c>
      <c r="G128" s="64" t="s">
        <v>39</v>
      </c>
      <c r="H128" s="62" t="s">
        <v>39</v>
      </c>
      <c r="I128" s="63" t="s">
        <v>39</v>
      </c>
      <c r="J128" s="63" t="s">
        <v>39</v>
      </c>
      <c r="K128" s="64" t="s">
        <v>39</v>
      </c>
      <c r="L128" s="64" t="s">
        <v>39</v>
      </c>
      <c r="M128" s="19" t="s">
        <v>39</v>
      </c>
    </row>
    <row r="129" spans="1:15" ht="15.75" outlineLevel="1" thickBot="1" x14ac:dyDescent="0.3">
      <c r="A129" s="31" t="s">
        <v>40</v>
      </c>
      <c r="B129" s="32" t="s">
        <v>41</v>
      </c>
      <c r="C129" s="33"/>
      <c r="D129" s="68"/>
      <c r="E129" s="69"/>
      <c r="F129" s="68"/>
      <c r="G129" s="70"/>
      <c r="H129" s="68"/>
      <c r="I129" s="69"/>
      <c r="J129" s="68"/>
      <c r="K129" s="70"/>
      <c r="L129" s="70"/>
      <c r="M129" s="34"/>
    </row>
    <row r="130" spans="1:15" ht="15.75" outlineLevel="1" thickTop="1" x14ac:dyDescent="0.25"/>
    <row r="131" spans="1:15" outlineLevel="1" x14ac:dyDescent="0.25">
      <c r="A131" s="38"/>
      <c r="B131" s="98"/>
      <c r="C131" s="98"/>
      <c r="D131" s="98"/>
      <c r="E131" s="98"/>
      <c r="F131" s="98"/>
      <c r="G131" s="98"/>
      <c r="H131" s="42"/>
      <c r="I131" s="72"/>
      <c r="J131" s="72"/>
      <c r="K131" s="72"/>
      <c r="L131" s="72"/>
      <c r="M131" s="72"/>
    </row>
    <row r="132" spans="1:15" outlineLevel="1" x14ac:dyDescent="0.25">
      <c r="A132" s="88">
        <v>1</v>
      </c>
      <c r="B132" s="98" t="s">
        <v>44</v>
      </c>
      <c r="C132" s="98"/>
      <c r="D132" s="98"/>
      <c r="E132" s="98"/>
      <c r="F132" s="98"/>
      <c r="G132" s="98"/>
      <c r="H132" s="98"/>
      <c r="I132" s="98"/>
      <c r="J132" s="42"/>
      <c r="K132" s="42"/>
      <c r="L132" s="72"/>
      <c r="M132" s="72"/>
    </row>
    <row r="133" spans="1:15" ht="15" customHeight="1" outlineLevel="1" x14ac:dyDescent="0.25">
      <c r="A133" s="38" t="s">
        <v>43</v>
      </c>
      <c r="B133" s="98" t="s">
        <v>91</v>
      </c>
      <c r="C133" s="98"/>
      <c r="D133" s="98"/>
      <c r="E133" s="98"/>
      <c r="F133" s="98"/>
      <c r="G133" s="98"/>
      <c r="H133" s="98"/>
      <c r="I133" s="98"/>
      <c r="J133" s="98"/>
      <c r="K133" s="98"/>
      <c r="L133" s="98"/>
      <c r="M133" s="98"/>
    </row>
    <row r="134" spans="1:15" ht="15" customHeight="1" outlineLevel="1" x14ac:dyDescent="0.25">
      <c r="A134" s="38" t="s">
        <v>14</v>
      </c>
      <c r="B134" s="98" t="s">
        <v>92</v>
      </c>
      <c r="C134" s="98"/>
      <c r="D134" s="98"/>
      <c r="E134" s="98"/>
      <c r="F134" s="98"/>
      <c r="G134" s="98"/>
      <c r="H134" s="98"/>
      <c r="I134" s="98"/>
      <c r="J134" s="98"/>
      <c r="K134" s="98"/>
      <c r="L134" s="98"/>
      <c r="M134" s="72"/>
    </row>
    <row r="135" spans="1:15" outlineLevel="1" x14ac:dyDescent="0.25">
      <c r="A135" s="41" t="s">
        <v>28</v>
      </c>
      <c r="B135" s="98" t="s">
        <v>80</v>
      </c>
      <c r="C135" s="98"/>
      <c r="D135" s="98"/>
      <c r="E135" s="98"/>
      <c r="F135" s="98"/>
      <c r="G135" s="98"/>
      <c r="H135" s="42"/>
      <c r="I135" s="72"/>
      <c r="J135" s="72"/>
      <c r="K135" s="72"/>
      <c r="L135" s="72"/>
      <c r="M135" s="72"/>
    </row>
    <row r="136" spans="1:15" ht="25.5" customHeight="1" outlineLevel="1" x14ac:dyDescent="0.25">
      <c r="A136" s="41" t="s">
        <v>35</v>
      </c>
      <c r="B136" s="98" t="s">
        <v>48</v>
      </c>
      <c r="C136" s="98"/>
      <c r="D136" s="98"/>
      <c r="E136" s="98"/>
      <c r="F136" s="98"/>
      <c r="G136" s="98"/>
      <c r="H136" s="98"/>
      <c r="I136" s="98"/>
      <c r="J136" s="42"/>
      <c r="K136" s="42"/>
      <c r="L136" s="72"/>
      <c r="M136" s="72"/>
    </row>
    <row r="137" spans="1:15" s="90" customFormat="1" ht="12.75" outlineLevel="1" x14ac:dyDescent="0.25">
      <c r="A137" s="41" t="s">
        <v>39</v>
      </c>
      <c r="B137" s="98" t="s">
        <v>49</v>
      </c>
      <c r="C137" s="98"/>
      <c r="D137" s="98"/>
      <c r="E137" s="98"/>
      <c r="F137" s="98"/>
      <c r="G137" s="98"/>
      <c r="H137" s="98"/>
      <c r="I137" s="98"/>
      <c r="J137" s="98"/>
      <c r="K137" s="98"/>
      <c r="L137" s="98"/>
      <c r="M137" s="98"/>
      <c r="N137" s="89"/>
      <c r="O137" s="89"/>
    </row>
    <row r="138" spans="1:15" ht="30" customHeight="1" outlineLevel="1" x14ac:dyDescent="0.25">
      <c r="A138" s="91" t="s">
        <v>75</v>
      </c>
      <c r="B138" s="98" t="s">
        <v>82</v>
      </c>
      <c r="C138" s="98"/>
      <c r="D138" s="98"/>
      <c r="E138" s="98"/>
      <c r="F138" s="98"/>
      <c r="G138" s="98"/>
      <c r="H138" s="98"/>
      <c r="I138" s="98"/>
      <c r="J138" s="42"/>
      <c r="K138" s="42"/>
    </row>
    <row r="139" spans="1:15" outlineLevel="1" x14ac:dyDescent="0.25">
      <c r="A139" s="91" t="s">
        <v>66</v>
      </c>
      <c r="B139" s="98" t="s">
        <v>101</v>
      </c>
      <c r="C139" s="98"/>
      <c r="D139" s="98"/>
      <c r="E139" s="98"/>
      <c r="F139" s="98"/>
      <c r="G139" s="98"/>
      <c r="H139" s="98"/>
      <c r="I139" s="98"/>
      <c r="J139" s="42"/>
      <c r="K139" s="42"/>
    </row>
    <row r="140" spans="1:15" outlineLevel="1" x14ac:dyDescent="0.25">
      <c r="A140" s="91" t="s">
        <v>73</v>
      </c>
      <c r="B140" s="98" t="s">
        <v>51</v>
      </c>
      <c r="C140" s="98"/>
      <c r="D140" s="98"/>
      <c r="E140" s="98"/>
      <c r="F140" s="98"/>
      <c r="G140" s="98"/>
      <c r="H140" s="98"/>
      <c r="I140" s="98"/>
      <c r="J140" s="42"/>
      <c r="K140" s="42"/>
    </row>
    <row r="142" spans="1:15" ht="84.75" customHeight="1" x14ac:dyDescent="0.25">
      <c r="A142" s="124" t="s">
        <v>94</v>
      </c>
      <c r="B142" s="124"/>
      <c r="C142" s="124"/>
      <c r="D142" s="124"/>
      <c r="E142" s="124"/>
      <c r="F142" s="124"/>
      <c r="G142" s="124"/>
      <c r="H142" s="95"/>
    </row>
  </sheetData>
  <sheetProtection algorithmName="SHA-512" hashValue="FEOgNYmpZerWWPeUvBtpuXwK9nnBZlTwuaxtldj5+/VR+HAGAsQ90zbwmRTJvK4OqD63bAfbkqcoTzWm7E3mrA==" saltValue="dhz5497oNUlujUSoRs1fyg==" spinCount="100000" sheet="1" objects="1" scenarios="1"/>
  <mergeCells count="56">
    <mergeCell ref="A142:G142"/>
    <mergeCell ref="B135:G135"/>
    <mergeCell ref="B136:I136"/>
    <mergeCell ref="B137:M137"/>
    <mergeCell ref="B138:I138"/>
    <mergeCell ref="B139:I139"/>
    <mergeCell ref="B140:I140"/>
    <mergeCell ref="B134:L134"/>
    <mergeCell ref="B100:M100"/>
    <mergeCell ref="B101:I101"/>
    <mergeCell ref="A103:G103"/>
    <mergeCell ref="C107:F109"/>
    <mergeCell ref="G107:J109"/>
    <mergeCell ref="K107:M109"/>
    <mergeCell ref="A110:A112"/>
    <mergeCell ref="B110:B112"/>
    <mergeCell ref="B131:G131"/>
    <mergeCell ref="B132:I132"/>
    <mergeCell ref="B133:M133"/>
    <mergeCell ref="B99:I99"/>
    <mergeCell ref="B64:I64"/>
    <mergeCell ref="B65:I65"/>
    <mergeCell ref="B69:G69"/>
    <mergeCell ref="C71:E73"/>
    <mergeCell ref="G71:I73"/>
    <mergeCell ref="B94:G94"/>
    <mergeCell ref="B95:I95"/>
    <mergeCell ref="B96:M96"/>
    <mergeCell ref="B97:L97"/>
    <mergeCell ref="B98:G98"/>
    <mergeCell ref="A34:A36"/>
    <mergeCell ref="B34:B36"/>
    <mergeCell ref="B55:I55"/>
    <mergeCell ref="A74:A76"/>
    <mergeCell ref="B74:B76"/>
    <mergeCell ref="B57:I57"/>
    <mergeCell ref="B58:M58"/>
    <mergeCell ref="B59:I59"/>
    <mergeCell ref="B61:G61"/>
    <mergeCell ref="B62:I62"/>
    <mergeCell ref="B63:I63"/>
    <mergeCell ref="B56:I56"/>
    <mergeCell ref="B24:I24"/>
    <mergeCell ref="B25:I25"/>
    <mergeCell ref="B26:I26"/>
    <mergeCell ref="B27:I27"/>
    <mergeCell ref="B28:I28"/>
    <mergeCell ref="B29:M29"/>
    <mergeCell ref="C31:G33"/>
    <mergeCell ref="I31:M33"/>
    <mergeCell ref="B23:I23"/>
    <mergeCell ref="C3:D4"/>
    <mergeCell ref="F3:H4"/>
    <mergeCell ref="A5:A6"/>
    <mergeCell ref="B5:B6"/>
    <mergeCell ref="B22:I22"/>
  </mergeCells>
  <hyperlinks>
    <hyperlink ref="B21" location="Nota" display="Ver Nota Informativa"/>
    <hyperlink ref="B67" location="Nota" display="Ver Nota Informativ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Enero 1-3</vt:lpstr>
      <vt:lpstr>Enero 4-5</vt:lpstr>
      <vt:lpstr>Enero 6-31</vt:lpstr>
      <vt:lpstr>Febrero</vt:lpstr>
      <vt:lpstr>Marzo</vt:lpstr>
      <vt:lpstr>Abril 1-4</vt:lpstr>
      <vt:lpstr>Abril 5-30</vt:lpstr>
      <vt:lpstr>Mayo 1-20</vt:lpstr>
      <vt:lpstr>Mayo 21-27</vt:lpstr>
      <vt:lpstr>Mayo 28-31</vt:lpstr>
      <vt:lpstr>Junio 1-3</vt:lpstr>
      <vt:lpstr>Junio 4-10</vt:lpstr>
      <vt:lpstr>Junio 11-30</vt:lpstr>
      <vt:lpstr>Julio1-27</vt:lpstr>
      <vt:lpstr>Julio 28-31</vt:lpstr>
      <vt:lpstr>Agosto 1-27</vt:lpstr>
      <vt:lpstr>Agosto 28-31</vt:lpstr>
      <vt:lpstr>Septiembre</vt:lpstr>
      <vt:lpstr>Octubre</vt:lpstr>
      <vt:lpstr>Noviembre 1-2</vt:lpstr>
      <vt:lpstr>Noviembre 3-30</vt:lpstr>
      <vt:lpstr>Diciembre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Pinzon</dc:creator>
  <cp:lastModifiedBy>everis</cp:lastModifiedBy>
  <dcterms:created xsi:type="dcterms:W3CDTF">2017-01-11T16:05:04Z</dcterms:created>
  <dcterms:modified xsi:type="dcterms:W3CDTF">2020-03-04T20:31:57Z</dcterms:modified>
</cp:coreProperties>
</file>