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D:\OneDrive - Ecopetrol S.A\2020\Informes CGR 2020\PDM PRODUCCIÓN Y REFINERÍA\"/>
    </mc:Choice>
  </mc:AlternateContent>
  <xr:revisionPtr revIDLastSave="0" documentId="11_D53822638FEAF5CC75222656991FF10CB27475A6" xr6:coauthVersionLast="45" xr6:coauthVersionMax="45" xr10:uidLastSave="{00000000-0000-0000-0000-000000000000}"/>
  <bookViews>
    <workbookView xWindow="0" yWindow="0" windowWidth="20490" windowHeight="6765" tabRatio="559" xr2:uid="{00000000-000D-0000-FFFF-FFFF00000000}"/>
  </bookViews>
  <sheets>
    <sheet name="F14.1  PLANES DE MEJORAMIENT..." sheetId="1" r:id="rId1"/>
  </sheets>
  <definedNames>
    <definedName name="_xlnm._FilterDatabase" localSheetId="0" hidden="1">'F14.1  PLANES DE MEJORAMIENT...'!$A$10:$O$10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5" i="1" l="1"/>
  <c r="M109" i="1" l="1"/>
  <c r="M145" i="1" l="1"/>
  <c r="M144" i="1"/>
  <c r="M143"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4" i="1"/>
  <c r="M63" i="1"/>
  <c r="M62"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l="1"/>
  <c r="M22" i="1"/>
  <c r="M21" i="1"/>
  <c r="M20" i="1"/>
  <c r="M19" i="1"/>
  <c r="M18" i="1"/>
  <c r="M17" i="1"/>
  <c r="M16" i="1"/>
  <c r="M15" i="1"/>
  <c r="M14" i="1"/>
  <c r="M12" i="1"/>
  <c r="M11" i="1"/>
  <c r="M142" i="1" l="1"/>
  <c r="K60" i="1" l="1"/>
  <c r="M60" i="1" s="1"/>
  <c r="K61" i="1"/>
  <c r="M61" i="1" s="1"/>
</calcChain>
</file>

<file path=xl/sharedStrings.xml><?xml version="1.0" encoding="utf-8"?>
<sst xmlns="http://schemas.openxmlformats.org/spreadsheetml/2006/main" count="1241" uniqueCount="793">
  <si>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</si>
  <si>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</si>
  <si>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</si>
  <si>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</si>
  <si>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</si>
  <si>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</si>
  <si>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</si>
  <si>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</si>
  <si>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</si>
  <si>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</si>
  <si>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</si>
  <si>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</si>
  <si>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</si>
  <si>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</si>
  <si>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</si>
  <si>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</si>
  <si>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</si>
  <si>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</si>
  <si>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</si>
  <si>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</si>
  <si>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</si>
  <si>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</si>
  <si>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</si>
  <si>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</si>
  <si>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</si>
  <si>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</si>
  <si>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H004-2014</t>
  </si>
  <si>
    <t>Requerimientos ambientales establecidos en Auto No. 1524 de 2015. Área Perforación Exploratoria Cagüi- APE Cagüi</t>
  </si>
  <si>
    <t>Acordar con la CDMB (Corporación Autónoma Regional de la Meseta de Bucaramanga) la instalación de la Mesa de Concertación , para establecer los predios a adquirir e informar a la ANLA de la gestión adelantada para su aprobación.</t>
  </si>
  <si>
    <t>Cambio de la línea de inversión del 1%: Por dificultad para adquirir predios, por  acumulación de tierras Ley  160/1994, y para presentar Proyectos de Uso Sostenible, se acoge al régimen de transición del Decreto 2099/2016 y  075/2017, para la inversión del 1% del proyecto Área de Perforación Exploratoria CAGÜI, Bloque de Perforación Exploratoria Playón Norte, Pozos Cagui 1 y Cagui 1R.</t>
  </si>
  <si>
    <t>Aprobación por parte de la ANLA, del Plan Ajustado de Inversión del 1%, por acogimiento al Art. 321 Ley 1955/2019, PND, para la indexación del valor de la base de liquidación de la inversión forzosa de no menos del 1% del Proyecto Área de Perforación Exploratoria CAGÜI, dentro del Bloque de Perforación Exploratoria Playón Norte, Pozos Cagui 1 y Cagui 1R.</t>
  </si>
  <si>
    <t>Acto administrativo de la ANLA</t>
  </si>
  <si>
    <t>2014.CGR.ECP.002.004 - PARTE 1 ACTIVIDAD 1</t>
  </si>
  <si>
    <t>FILA_2</t>
  </si>
  <si>
    <t>Ejecución del Plan Ajustado de Inversión Ambiental del 1% del Proyecto Área de Perforación Exploratoria CAGÜI, dentro del Bloque de Perforación Exploratoria Playón Norte, Pozos Cagui 1 y Cagui 1R.</t>
  </si>
  <si>
    <t>Informe Semestral</t>
  </si>
  <si>
    <t>FILA_3</t>
  </si>
  <si>
    <t>H036-2014</t>
  </si>
  <si>
    <t>Recuperación Ambiental Plataforma ODIN-1</t>
  </si>
  <si>
    <t>Una vez cumplidas las acciones del hallazgo 29, se definirá la toma de decisión de la recuperación ambiental de la localización</t>
  </si>
  <si>
    <t>Dentro del proceso de aprobaciones técnicas de VEX y las capacidades dadas por el Manual de Delegaciones Corporativo implementar la recomendación para proceder a determinar la viabilidad de perforar y ejecutar el proyecto Tenay 2000 desde la plataforma de Odin 1</t>
  </si>
  <si>
    <t>Dentro del proceso EDP sancionar la viabilidad a ejecución del proyecto Tenay 2000. Si los procesos EDP y VEX encontraran el proyecto viable empezar proceso de ejecución del proyecto de perforación exploratoria. Si los procesos EDP y VEX encontraran el proyecto no viable empezar el proceso de recuperación ambiental de la plataforma</t>
  </si>
  <si>
    <t>Plan de Perforación de la oportunidad exploratoria Tenay 2000. Si no es viable Iniciar Recuperación ambiental de la plataforma</t>
  </si>
  <si>
    <t>2014.CGR.ECP.002.036 - PARTE 1 ACTIVIDAD 1</t>
  </si>
  <si>
    <t>FILA_4</t>
  </si>
  <si>
    <t>H119-2014</t>
  </si>
  <si>
    <t>Presupuesto de inversión Ejecución menos al 50%: Se evidenció que existen 101 proyectos que presentaron un nivel de ejecución inferior al 50%, contraviniendo los principios del sistema presupuestario como es la planeación y ejecución del presupuesto, que conlleva a que la entidad deje de invertir estos recursos en proyectos de mayor relevancia.</t>
  </si>
  <si>
    <t>Generar alertas tempranas de causación de proyectos por Negocio donde se revise ejecución real vs planeada y se tomen acciones a lugar. Se debe conocer la razón de la subejecución.Nota: En 2016 entra en operación GESTIONA y en los proyectos de inversión se tendrán estructuras estándar para asignación y ejecución de recursos para mantener control y gestión de recursos pptales</t>
  </si>
  <si>
    <t>Oficialización del proceso de Seguimiento y Gestión de las Inversiones aprobado y adoptado</t>
  </si>
  <si>
    <t>Crear documento para oficializar el proceso de Seguimiento y Gestión de las Inversiones aprobado y adoptado en P8</t>
  </si>
  <si>
    <t>Documento aprobado y oficializado en  (P8)</t>
  </si>
  <si>
    <t>2014.CGR.ECP.002.119 - PARTE 1 ACTIVIDAD 1</t>
  </si>
  <si>
    <t>FILA_5</t>
  </si>
  <si>
    <t>H001-2015</t>
  </si>
  <si>
    <t>Inversiones en Pretratamiento en CPF2 para Proyecto Agrocascada: la CGR indica que la Asociación autorizó construir instalaciones direccionadas para actividades de agroindustria con recursos de la cuenta conjunta. Además, que hubo un sobredimensionamiento de las facilidades de pretratamiento (que no eran objeto final del proyecto) y por tanto un presunto favorecimiento de terceros.</t>
  </si>
  <si>
    <t>Inversiones realizadas dentro del plan 4 280 KWPD en campo Rubiales, la línea de 24 pulgadas de CPF1 a CPF-2, las torres de preenfriamiento y la piscina de proceso No 3, son instalaciones que no son útiles puesto que fueron construidas con el fin de alimentar la planta de ósmosis del proyecto agrocascada con una inversión innecesaria por valor de $99.895 millones</t>
  </si>
  <si>
    <t>Actualización e implementación del Procedimiento disciplina de capital y del Procedimiento de Toma decisiones-Cambio de Fase e Inversión en Proyectos</t>
  </si>
  <si>
    <t>Implementación del  instructivo de disciplina de Capital</t>
  </si>
  <si>
    <t>Instructivo GIP-I-013-para Disciplina de capital.</t>
  </si>
  <si>
    <t xml:space="preserve">2015.CGR.ECP.001.001 - PARTE 1 ACTIVIDAD 1    </t>
  </si>
  <si>
    <t>FILA_6</t>
  </si>
  <si>
    <t>Implementación del Procedimiento para toma decisiones-Cambio de Fase e Inversión en Proyectos.</t>
  </si>
  <si>
    <t>Procedimiento EDP-P-001 para la toma de Decisiones de Cambio de Fase e Inversión en Proyectos.</t>
  </si>
  <si>
    <t xml:space="preserve">2015.CGR.ECP.001.001 - PARTE 1 ACTIVIDAD 2    </t>
  </si>
  <si>
    <t>FILA_7</t>
  </si>
  <si>
    <t>H002-2015</t>
  </si>
  <si>
    <t xml:space="preserve">Entrega de Recursos de la Cuenta Conjunta a un tercero: la CGR indica que la asociación realizó pagos a un tercero por rubros que no resultan en activos fijos de Ecopetrol, no son inversión en un proyecto, ni están descritas en el contrato de participación de riesgo Rubiales, ni el contrato de asociación Piriri.
</t>
  </si>
  <si>
    <t>“Con recursos de la cuenta conjunta (Ecopetrol – Rubiales) se efectuó un reembolso por concepto de costos en beneficio de un tercero, sin obtener a cambio bien alguno a nombre de la asociación del Contrato de Participación de Riesgo Rubiales”</t>
  </si>
  <si>
    <t xml:space="preserve">2015.CGR.ECP.001.002 - PARTE 1 ACTIVIDAD 1    </t>
  </si>
  <si>
    <t>FILA_8</t>
  </si>
  <si>
    <t xml:space="preserve">Entrega de Recursos de la Cuenta Conjunta a una tercero: la CGR indica que la asociación realizó pagos a un tercero por rubros que no resultan en activos fijos de Ecopetrol, no son inversión en un proyecto, ni están descritas en el contrato de participación de riesgo Rubiales, ni el contrato de asociación Piriri.
</t>
  </si>
  <si>
    <t xml:space="preserve">2015.CGR.ECP.001.002 - PARTE 1 ACTIVIDAD 2    </t>
  </si>
  <si>
    <t>FILA_9</t>
  </si>
  <si>
    <t>H003-2015</t>
  </si>
  <si>
    <t>Alquiler Bombas 100 KBWPD PAD-7/PAD-8: la CGR indica que la Asociación celebró un contrato para el  “alquiler, operación y mantenimiento de una bomba horizontal para inyección de agua en el campo rubiales” para el proyecto Agrocascada, lo cual resultaba innecesario, toda vez que ya había otras bombas operando</t>
  </si>
  <si>
    <t>El contrato 5400000555 para “la renta de las bombas OBS genera un menoscabo al patrimonio del Estado” es un “gasto innecesario toda vez que en el PAD-7 ya se encontraban las bombas Sulzer operando” y “que aportaban las condiciones necesarias para inyección en los pozos del PAD-8 y cuya adquisición fue precisamente para evitar la renta de las bombas OBS”</t>
  </si>
  <si>
    <t xml:space="preserve">2015.CGR.ECP.001.003 - PARTE 1 ACTIVIDAD 1    </t>
  </si>
  <si>
    <t>FILA_10</t>
  </si>
  <si>
    <t xml:space="preserve">2015.CGR.ECP.001.003 - PARTE 1 ACTIVIDAD 2    </t>
  </si>
  <si>
    <t>FILA_11</t>
  </si>
  <si>
    <t>H004-2015</t>
  </si>
  <si>
    <t>Área adyacente ODL-Acuerdo de Transferencia: potenciales inversiones futuras a cargo de Ecopetrol por cuanto en el acuerdo de transferencia suscrito entre el operador MPC y el ODL al término del contrato, quedan pendientes compromisos de adecuaciones del área donde el ODL realizaría su proyecto de expansión.</t>
  </si>
  <si>
    <t xml:space="preserve">Existen compromisos pendientes en el contrato de asociación Piriri y CPR Rubiales que terminó el 30 de junio de 2016 y que podrían comprometer recursos futuros de Ecopetrol. 
</t>
  </si>
  <si>
    <t>Actualizar el procedimiento de Terminación y Liquidación de Contrato de Colaboración y constituir un equipo rector del proceso.</t>
  </si>
  <si>
    <t>Actualizar el Procedimiento para la Terminación y Liquidación de Contrato de Colaboración</t>
  </si>
  <si>
    <t>Procedimiento GAA-P-003-de Terminación y Liquidación de Contrato de Colaboración.</t>
  </si>
  <si>
    <t xml:space="preserve">2015.CGR.ECP.001.004 - PARTE 1 ACTIVIDAD 1    </t>
  </si>
  <si>
    <t>FILA_12</t>
  </si>
  <si>
    <t>Actualizar el procedimiento de Terminación y Liquidación de Contrato de Colaboración (GAA-P-003) y constituir un equipo rector del proceso.</t>
  </si>
  <si>
    <t>Constituir un equipo rector del proceso.</t>
  </si>
  <si>
    <t>Comunicación de Vicepresidencia con la definición del equipo de Terminación, Liquidación y Desacuerdos (TLD)</t>
  </si>
  <si>
    <t xml:space="preserve">2015.CGR.ECP.001.004 - PARTE 1 ACTIVIDAD 2    </t>
  </si>
  <si>
    <t>FILA_13</t>
  </si>
  <si>
    <t>H007-2015</t>
  </si>
  <si>
    <t>Ejecución de Inversión Ambiental del 1% Activos Rubiales y Piriri: retrasos en la ejecución de la inversión obligatoria del 1% para actividades de protección, preservación y manejo de la cuenca hidrográfica del Río Tillavá, incumpliendo la normatividad.</t>
  </si>
  <si>
    <t>Incumplimiento en el programa de “inversiones requeridas por (la) Autoridad Nacional de Licencias Ambientales — ANLA, según la Resolución 233 de 2001”, para la “protección, preservación y manejo de la cuenca hidrográfica del Río Tillavá”. Existe un “antecedente de incumplimiento (en) el Auto 162 del 25 de enero de 2016”</t>
  </si>
  <si>
    <r>
      <t xml:space="preserve">Actualizar el procedimiento de Terminación y Liquidación de Contrato de Colaboración </t>
    </r>
    <r>
      <rPr>
        <sz val="11"/>
        <rFont val="Calibri"/>
        <family val="2"/>
        <scheme val="minor"/>
      </rPr>
      <t>asegurando que este contemple realización de un diagnóstico (línea base) que contenga la temática ambiental y</t>
    </r>
    <r>
      <rPr>
        <sz val="11"/>
        <color rgb="FFFF0000"/>
        <rFont val="Calibri"/>
        <family val="2"/>
        <scheme val="minor"/>
      </rPr>
      <t xml:space="preserve"> </t>
    </r>
    <r>
      <rPr>
        <sz val="11"/>
        <rFont val="Calibri"/>
        <family val="2"/>
        <scheme val="minor"/>
      </rPr>
      <t>c</t>
    </r>
    <r>
      <rPr>
        <sz val="11"/>
        <color indexed="8"/>
        <rFont val="Calibri"/>
        <family val="2"/>
        <scheme val="minor"/>
      </rPr>
      <t>onstituir un equipo rector del proceso.</t>
    </r>
  </si>
  <si>
    <t xml:space="preserve">2015.CGR.ECP.001.007 - PARTE 1 ACTIVIDAD 1    </t>
  </si>
  <si>
    <t>FILA_14</t>
  </si>
  <si>
    <t xml:space="preserve">2015.CGR.ECP.001.007 - PARTE 1 ACTIVIDAD 2    </t>
  </si>
  <si>
    <t>FILA_15</t>
  </si>
  <si>
    <t>H011-2015</t>
  </si>
  <si>
    <t>Bodega Ecorubiales y Patio de Chatarras: Bodega Ecorubiales y Patio de Chatarras. En la zona de almacenamiento de material de chatarra en el área industrial denominada Ecorubiales, se encontraron deficiencias de almacenamiento y clasificación, se observó que en el área se encuentra material disperso inservible y que está mal dispuesto.</t>
  </si>
  <si>
    <t>Incumplimiento de “protocolos establecidos para el manejo y disposición de residuos”, toda vez que “en la zona de almacenamiento de material de chatarra… Se observó que en el área se encuentra material disperso inservible y que está mal dispuesto, sin cumplir los protocolos establecidos para el manejo y disposición de residuos ya que se evidencia presencia de tanques inservibles”</t>
  </si>
  <si>
    <t>Asegurar la baja contable de los incineradores</t>
  </si>
  <si>
    <t>Aprobación en Comité Ejecutivo de la baja de los incineradores.</t>
  </si>
  <si>
    <t>Acta CE No. 35 donde se aprueba la baja de los incineradores
Soporte del registro de la baja de los incineradores</t>
  </si>
  <si>
    <t xml:space="preserve">2015.CGR.ECP.001.011 - PARTE 1 ACTIVIDAD 1    </t>
  </si>
  <si>
    <t>FILA_16</t>
  </si>
  <si>
    <t>Realizar el registro contable de la baja de los incineradores</t>
  </si>
  <si>
    <t>Soporte del registro contable de la baja de los incineradores
Registro fotográfico del estado de la bodega</t>
  </si>
  <si>
    <t xml:space="preserve">2015.CGR.ECP.001.011 - PARTE 1 ACTIVIDAD 2    </t>
  </si>
  <si>
    <t>FILA_17</t>
  </si>
  <si>
    <t>H016-2015</t>
  </si>
  <si>
    <t>Infraestructura con relación a la zonificación de manejo ambiental: se identificó que se registra infraestructura en estado de incumplimiento por zonificación de manejo ambiental, pues presenta superposición con áreas de exclusión establecidas en la Licencia ambiental, lo que puede originar investigaciones ambientales.</t>
  </si>
  <si>
    <t>“No se dio cumplimiento por parte del operador del campo a lo estipulado en los actos administrativos donde se aprobó la zonificación de manejo ambiental del campo de explotación de hidrocarburos rubiales conforme lo previsto en las Resoluciones 233 del 2001, 1586 del 2008 y. 738 del 2013”. Puede ocasionar incluso el cierre de operaciones y perjuicios económicos a Ecopetrol S.A.</t>
  </si>
  <si>
    <t>Asegurar que los socios realicen la línea base socio - ambiental previo a la realización de actividades.</t>
  </si>
  <si>
    <t>Diagnostico de Entorno - Campo Quifa</t>
  </si>
  <si>
    <t>Documento de diagnóstico</t>
  </si>
  <si>
    <t xml:space="preserve">2015.CGR.ECP.001.016 - PARTE 1 ACTIVIDAD 1    </t>
  </si>
  <si>
    <t>FILA_18</t>
  </si>
  <si>
    <t>Generar comunicación desde la Vicepresidencia de Activos con Socios a los Operadores indicando la importancia de la realización de la línea base socio - ambiental previo a la realización de actividades.</t>
  </si>
  <si>
    <t>Enviar comunicación a los Operadores</t>
  </si>
  <si>
    <t>Comunicación a los Operadores</t>
  </si>
  <si>
    <t>FILA_19</t>
  </si>
  <si>
    <t>H032-2015</t>
  </si>
  <si>
    <t>Proceso de desmantelamiento infraestructura petrolera campo Cusiana: la CGR manifestó que para el C.A. Tauramena, no se aplicó un programa adecuado de desmantelamiento de construcciones e instalaciones El plan de abandono, restauración final y mantenimiento de áreas inoperativas, no cumplió con lo fijado en los instrumentos ambientales.</t>
  </si>
  <si>
    <t xml:space="preserve">En el campo Cusiana se evidenció que parte de la infraestructura asociada a procesos de producción no cuentan con procesos de desmantelamiento y disposición final, ni el correcto tratamiento para los pozos y campamentos abandonados de acuerdo con la normatividad aplicable. 
</t>
  </si>
  <si>
    <t>Asegurar que en el acta de terminación de la asociación Tauramena las partes acuerden los porcentajes de participación y compromisos de cada una de las mismas en cuanto a abandono, desmantelamiento y restauración ambiental, de modo que los recursos necesarios para el cumplimiento de estos compromisos esté a cargo de las partes y no sea Ecopetrol quien reconozca el 100% de los recursos</t>
  </si>
  <si>
    <t>Asegurar que en el acta de terminación de la asociación Tauramena las partes acuerden los porcentajes de participación y los compromisos pendientes para la liquidación  del contrato de Asociación, con el proposito de cerrar todas las obligaciones de abandono, desmantelamiento y recuperaciones ambientales,  entre otras.</t>
  </si>
  <si>
    <t>Acta de terminación del Contrato de Asociación Tauramena</t>
  </si>
  <si>
    <t xml:space="preserve">2015.CGR.ECP.001.032 - PARTE 1 ACTIVIDAD 2    </t>
  </si>
  <si>
    <t>FILA_20</t>
  </si>
  <si>
    <t>H034-2015</t>
  </si>
  <si>
    <t xml:space="preserve">Actividades Planes de Manejo Ambiental - Eventos ambientales Cusiana: eventos por fuera de los procedimientos de control de los Planes de Manejo Ambiental del campo. Esto por falta de recuperación y reforestación final de la plataforma de pozo inyector WD2, falta de mantenimiento de piscinas y de implementación de obras para controlar procesos erosivos y de inestabilidad de taludes. </t>
  </si>
  <si>
    <t xml:space="preserve">No hay implementación de obras para controlar los procesos erosivos y de inestabilidad de taludes por fenómenos de deslizamientos y erosivos, mantenimiento de obras civiles, geotécnicas y de revegetalización y recuperación de la cobertura vegetal en talud, así como tampoco las medidas compensatorias exigidas por la normatividad aplicable y las autoridades ambientales. </t>
  </si>
  <si>
    <t xml:space="preserve">Asegurar que en el plan de mantenimiento de Cusiana se encuentren las actividades de mantenimientos de locaciones, vías de acceso y líneas de flujo.
</t>
  </si>
  <si>
    <t>En el plan anterior se incluyó continuar con lo acordado con el operador en cuanto actividades de planes de manejo ambiental, las cuales se deben Incluir dentro del plan de mantenimiento del 2019 como actividades de mantenimientos de locaciones, vías de acceso y líneas de flujo.</t>
  </si>
  <si>
    <t>Plan de mantenimiento del 2019 (PROGRAMACION DE TRABAJOS CIVILES 2019)
Informe Técnico Anual vigencia 2019</t>
  </si>
  <si>
    <t xml:space="preserve">2015.CGR.ECP.001.034 - PARTE 1 ACTIVIDAD 1.2  </t>
  </si>
  <si>
    <t>FILA_21</t>
  </si>
  <si>
    <t>H036-2015</t>
  </si>
  <si>
    <t>Contrato Tauramena "Campo Cusiana". Vehículo patio de tuberías: La CGR consideró que Ecopetrol sufragó en el marco del C.A. Piedemonte, gastos por concepto de impuestos de la camioneta Hyundai de placas CQT-128, cuando la misma no se encontraba en operación, motivo por el cual ECP debió proceder con el proceso de disposición final del vehículo.</t>
  </si>
  <si>
    <t>De acuerdo con la visita practicada por la CCR, al sitio denominado patio de tuberías del Contrato de Asociación Tauramena (Campo Cusiana), se evidenció un vehículo en desuso desde el año 2011, con un alto grado de deterioro</t>
  </si>
  <si>
    <t>Soportar con los documentos entregados por los Operadores el  cierre de la acción previa, a la comunicación enviada sobre desincorporación de vehiculos en desuso.</t>
  </si>
  <si>
    <t>Producto del plan anterior se realizó cancelación de matricula y chatarrización del vehiculo con placas COT-128, al igual que se envio comunicación a operadores sobre desincorporación de vehiculos en desuso.  Por lo cual se anexa los soportes con los documentos entregados por los Operadores .</t>
  </si>
  <si>
    <t>Soportes de los Operadores</t>
  </si>
  <si>
    <t>2015.CGR.ECP.001.036 - PARTE 1 ACTIVIDAD 2</t>
  </si>
  <si>
    <t>FILA_22</t>
  </si>
  <si>
    <t>H037-2015</t>
  </si>
  <si>
    <t>Pagos Proyecto Pozo de Desarrollo Floreña lpd: gastos innecesarios incurridos en el contrato CW2086553 suscrito con H&amp;P para (objeto: perforación, C.A. Piedemonte), por cuanto se expidió la orden de trabajo No. 003-2016 para la movilización del taladro sin la previa socialización del proyecto, lo que generó costos evitables usando la cláusula de suspensión del contrato CW2086553.</t>
  </si>
  <si>
    <t xml:space="preserve">El 28 de junio de 2016 la CGR visitó la locación Floreña Ipd y encontró que el contrapozo para el proyecto no tenia taladro alguno porque dicha maquinaria no había podido ser movilizada por problemas con la Comunidad, y sin embargo, no se hizo uso de las cláusulas contractuales según las cuales podía suspenderse el contrato y por tanto los pagos por el alquiler de dicho taladro. </t>
  </si>
  <si>
    <t>Actualización e implementación del Instructivo para el desarrollo del comité de compras de contratos o acuerdos.</t>
  </si>
  <si>
    <t>Instructivo para el desarrollo del comité de compras de contratos o acuerdos actualizado</t>
  </si>
  <si>
    <t xml:space="preserve">2015.CGR.ECP.001.037 - PARTE 1 ACTIVIDAD 1.1 
</t>
  </si>
  <si>
    <t>FILA_23</t>
  </si>
  <si>
    <t>Asegurar que dentro de la matriz de decisiones y atribuciones del proceso GAA se incluyan los niveles de aprobacion relacionados con la contratación de bienes y servicios donde Ecopetrol no es operador.</t>
  </si>
  <si>
    <t xml:space="preserve">Asegurar que en la matriz de decisiones y atribuciones del proceso GAA se incluyan los niveles de aprobacion relacionados con la contratación de bienes y servicios donde Ecopetrol no es operador. Se incluye un control adicional que aunque un punto o contrato este dentro de la autonomía de las Gerencias, (1.000.000 SMLV),  la Vicepresidencia debe informarse si los (150.000 SMLV).  </t>
  </si>
  <si>
    <t>Matriz de decisiones y atribuciones del proceso GAA donde se identifique los niveles de aprobación.</t>
  </si>
  <si>
    <t xml:space="preserve">2015.CGR.ECP.001.037 - PARTE 1 ACTIVIDAD 1.2
</t>
  </si>
  <si>
    <t>FILA_24</t>
  </si>
  <si>
    <t>H041-2015</t>
  </si>
  <si>
    <t xml:space="preserve">Cantidades de obra: una menor cantidad de obra dentro del convenio suscrito entre el Operador y la JAC (objeto: la ampliación de la escuela Santa Teresa de la Vereda Cagui Esperanza -Corregimiento el Charte, Municipio de Yopal). LA CGR estima el valor total de obra no ejecutada en $19.299.220. </t>
  </si>
  <si>
    <t>Revisado el Convenio suscrito entre el operador del campo Piedemonte y la Junta de Acción Comunal para la ampliación de la Escuela se evidenció que existen menores cantidades de obra ejecutada frente a las realmente pagadas</t>
  </si>
  <si>
    <t>Asegurar la instrucción al operador que en la auditoría de la cuenta conjunta se realice revisión específica a proyectos de inversión social (Auditoria 2019)</t>
  </si>
  <si>
    <t>Enviar comunicación al operador dando la instrucción de incluir en la Auditoría Anual de la Cuenta Conjunta la revision de los proyectos de inversión social.</t>
  </si>
  <si>
    <t>Comunicación al operador solicitando la inclusión en la Auditoría Anual de la Cuenta Conjunta la revision de los proyectos de inversión social.</t>
  </si>
  <si>
    <t>2015.CGR.ECP.001.041 - PARTE 1 ACTIVIDAD 1.2.3</t>
  </si>
  <si>
    <t>FILA_25</t>
  </si>
  <si>
    <t>H042-2015</t>
  </si>
  <si>
    <t>Cantidades de Obra: una menor cantidad de obra dentro del convenio suscrito entre el Operador y la JAC (objeto: la construcción de la cubierta de la cancha de la escuela Santa Teresita -Corregimiento el Morro, Municipio de Yopal). La CGR estima el valor de la obra no ejecutada en $924.259.</t>
  </si>
  <si>
    <t>Revisado el Convenio suscrito entre el operador del campo Piedemonte y la Junta de Acción Comunal para la cubierta de la cancha de la Escuela se evidenció que existen menores cantidades de obra ejecutada frente a las realmente pagadas</t>
  </si>
  <si>
    <t>2015.CGR.ECP.001.042 - PARTE 1 ACTIVIDAD 1.2.3</t>
  </si>
  <si>
    <t>FILA_26</t>
  </si>
  <si>
    <t>H043-2015</t>
  </si>
  <si>
    <t>Cantidades de Obra: una menor cantidad de obra dentro del convenio suscrito entre el Operador y la JAC (objeto: la ampliación y mejoras de la escuela mixta Juan Jose Rondón de la vereda Rincón del soldado, Corregimiento El Charte, Yopal). La CGR estima el valor total de obra no ejecutada en  $2.649.639.</t>
  </si>
  <si>
    <t>Revisado el Convenio suscrito entre el operador del campo Piedemonte y la Junta de Acción Comunal para la ampliación y mejora de la Escuela se evidenció que existen menores cantidades de obra ejecutada frente a las realmente pagadas</t>
  </si>
  <si>
    <t>2015.CGR.ECP.001.043 - PARTE 1 ACTIVIDAD 1.2.3</t>
  </si>
  <si>
    <t>FILA_27</t>
  </si>
  <si>
    <t>H044-2015</t>
  </si>
  <si>
    <t xml:space="preserve">Cantidades de Obra: una menor cantidad de obra ejecutada dentro del convenio suscrito entre el Operador y la JAC (región Piedemonte) que tenía por objeto la construcción del centro cívico administrativo y cultural del Centro Poblado el Morro, Yopal. La CGR calcula el valor total de obra no ejecutada en $3.957.932. </t>
  </si>
  <si>
    <t>Revisado el Convenio suscrito entre el operador del campo Piedemonte y la Junta de Acción Comunal para Construcción del Centro Cívico Administrativo y Cultural del Centro Poblado, se evidenció que existen menores cantidades de obra ejecutada frente a las realmente pagadas</t>
  </si>
  <si>
    <t>2015.CGR.ECP.001.044 - PARTE 1 ACTIVIDAD 1.2.3</t>
  </si>
  <si>
    <t>FILA_28</t>
  </si>
  <si>
    <t>H045-2015</t>
  </si>
  <si>
    <t xml:space="preserve">Soportes Actividades: la CGR aduce que Ecopetrol no cuenta con procedimientos adecuados para la presentación de los soportes contables, ya emitidos en el contrato de prestación de servicios No. 46100006152 suscrito por el Operador (objeto: plan táctico de comunicaciones), no permiten asegurar el efectivo y buen uso de los recursos de inversión social. </t>
  </si>
  <si>
    <t>Según la CGR, Ecopetrol no cuenta procedimientos adecuados para la presentación de los soportes contables que permitan el aseguramiento, efectividad y buen uso de los recursos de inversión social, en cumplimiento del objeto contractual.</t>
  </si>
  <si>
    <t>2015.CGR.ECP.001.045 - PARTE 1 ACTIVIDAD 1.2</t>
  </si>
  <si>
    <t>FILA_29</t>
  </si>
  <si>
    <t>H048-2015</t>
  </si>
  <si>
    <t>Transformadores Eléctricos y Productos Químicos Caño Limón. Se evidenció cantidad excesiva de transformadores eléctricos en desuso y catalogados como inservibles sin cumplir con protocolos establecidos para el manejo y/o disposición. Se determinó que 25 de ellos no se conoce si contienen PCB´s</t>
  </si>
  <si>
    <t>Se evidenció cantidad excesiva de transformadores eléctricos en desuso y catalogados como inservibles, sin cumplir los protocolos establecidos para el manejo y/o disposición temporal y final de residuos</t>
  </si>
  <si>
    <t>Gestionar la venta de 30  transformadores que se encuentran libres de PCB's e inventariados en el IDEAM pendientes de desincorporación según el PDM2015</t>
  </si>
  <si>
    <t xml:space="preserve">1. Gestionar la venta de 30 transformadores propiedad ECP pendientes de desincorporación según el PDM2015 
</t>
  </si>
  <si>
    <t>1. Informe de la venta de la totalidad de los transformadores</t>
  </si>
  <si>
    <t>2015.CGR.ECP.001.048 - PARTE 1 ACTIVIDAD 3.1</t>
  </si>
  <si>
    <t>FILA_30</t>
  </si>
  <si>
    <t>Gestionar la venta de 97  transformadores que se encuentran libres de PCB's e inventariados en el IDEAM propiedad de la Asociación</t>
  </si>
  <si>
    <t>1. Gestionar la venta de 97 transformadores propiedad Asociación</t>
  </si>
  <si>
    <t>1. Factura de venta de 97 transformadores propiedad Asociación</t>
  </si>
  <si>
    <t>2015.CGR.ECP.001.048 - PARTE 1 ACTIVIDAD 3.2</t>
  </si>
  <si>
    <t>FILA_31</t>
  </si>
  <si>
    <t>Cumplimiento de la normatividad vigente para disposición de residuos especiales</t>
  </si>
  <si>
    <t xml:space="preserve">1. Cargar anualmente en el Inventario Ambiental del IDEAM los transformadores en uso y desuso del contrato </t>
  </si>
  <si>
    <t>1. Certificado anual de cargue en Inventario Ambiental del IDEAM de todos los transformadores con corte al 31 de diciembre del año anterior de los años 2012 al 2018</t>
  </si>
  <si>
    <t>2015.CGR.ECP.001.048 - PARTE 1 ACTIVIDAD 3.3</t>
  </si>
  <si>
    <t>FILA_32</t>
  </si>
  <si>
    <t>2. Enviar comunicación a los Operadores de VAS solicitando el cumplimiento de la normatividad vigente sobre el inventario anual del IDEAM.</t>
  </si>
  <si>
    <t>Comunicación enviada a cada Operador.</t>
  </si>
  <si>
    <t>FILA_33</t>
  </si>
  <si>
    <t>H038-2016</t>
  </si>
  <si>
    <t>Inversión Ambiental del 1%. En el Campo Yaguará y Campo Arrayán,  no se ha dado cumplimiento a esta obligación, equivalente al 1% del total de las inversiones  realizadas en el Campo. No hay concertación entre Ecopetrol y la Corporación Autónoma Regional del Alto Magdalena</t>
  </si>
  <si>
    <t>Deficiencias administrativas y de gestión por parte de Ecopetrol
S.A., que genera riesgos en la conservación y protección ambiental del área de
influencia del proyecto</t>
  </si>
  <si>
    <t xml:space="preserve">Inversión 1% Campo Yaguará: Radicar ante la ANLA solicitud de pronunciamiento respecto  a la solicitud  del 24/01/2017 de revocatoria del Auto 2932/2012; y las solicitudes de  acogimiento al Art.321 de la Ley 1955/2019 radicadas el 22  y el 22 de noviembre de 2019,  las cuales a la fecha no han sido resueltas
</t>
  </si>
  <si>
    <t>Comunicación ante la ANLA solicitando pronunciamiento respecto  a la solicitud  del 24/01/2017 de revocatoria del Auto 2932/2012; y las solicitudes de  acogimiento al Art.321 de la Ley 1955/2019 radicadas el 22  y el 22 de noviembre de 2019,  las cuales a la fecha no han sido resueltas</t>
  </si>
  <si>
    <t xml:space="preserve">Oficios radicados ante la ANLA trimestralmente </t>
  </si>
  <si>
    <t xml:space="preserve">2016.CGR.ECP.001.038  PARTE 1 ACTIVIDAD 1   </t>
  </si>
  <si>
    <t>FILA_34</t>
  </si>
  <si>
    <t>Ejecutar el Plan de Inversión del 1% una vez aprobado</t>
  </si>
  <si>
    <t>Revisión y ajuste de los cronogramas de acuerdo al pronunciamiento de la ANLA</t>
  </si>
  <si>
    <t>Cronogramas de ejecución</t>
  </si>
  <si>
    <t xml:space="preserve">2016.CGR.ECP.001.038  PARTE 1 ACTIVIDAD 2   </t>
  </si>
  <si>
    <t>FILA_35</t>
  </si>
  <si>
    <t>H041-2016</t>
  </si>
  <si>
    <t>Compensación ambiental campo Yaguará.  ECP no ha realizado la compensación ambiental correspondiente  a un permiso de ocupación de cauce otorgado por la CAM para realizar mantenimiento al Oleoducto Yaguará.</t>
  </si>
  <si>
    <t>Por deficiencias de planeación, control y seguimiento al no realizar las
compensaciones ambientales, acciones de conservación y manejo del área
intervenida, que puede conllevar a posibles sanciones, impacto al medio ambiente
y no garantiza un desarrollo sostenible</t>
  </si>
  <si>
    <t>Radicar ante la CAM la solicitud de visita para verificar la siembra de 400 plántulas respecto teniendo en cuenta que el 15 de noviembre de 2018 se le radicó el informe de compensación ambiental en cumplimiento de la medida compensatoria derivada del permiso de ocupación de cauce</t>
  </si>
  <si>
    <t>Comunicación ante la CAM solicitando visita de verificación de la ejecución de la siembra de las 400 plántulas</t>
  </si>
  <si>
    <t xml:space="preserve">Comunicación radicada ante la CAM </t>
  </si>
  <si>
    <t>2016.CGR.ECP.001.041  PARTE 1 ACTIVIDAD 1</t>
  </si>
  <si>
    <t>FILA_36</t>
  </si>
  <si>
    <t>Radicar ante la CAM informes de mantenimiento a la compensación ambiental de 400 plántulas de especies nativas en cumplimiento de la medida compensatoria derivada del permiso de ocupación de cauce.</t>
  </si>
  <si>
    <t>Comunicación ante la CAM remitiendo los informes de mantenimiento de las 400 plántulas</t>
  </si>
  <si>
    <t>2016.CGR.ECP.001.041  PARTE 1 ACTIVIDAD 2</t>
  </si>
  <si>
    <t>FILA_37</t>
  </si>
  <si>
    <t>H046-2016</t>
  </si>
  <si>
    <t>Planeación Permisos ambientales Campo Río Ceibas.  Al 20 de abril de 2017  no se han terminado las obras correspondientes a la reposición de un tramo de tubería y otras obras en una línea de inyección de agua, para lo cual se habían obtenido permisos de ocupación de cauce de dos quebradas, los cuales tenían fecha de vencimiento el 11 de febrero de 2017,</t>
  </si>
  <si>
    <t>Deficiencias de planeación, Control y seguimiento que genera incertidumbre en la ejecución de los proyectos programados y posibles incidentes ambientales.</t>
  </si>
  <si>
    <t>Revisar el proceso de Negocio: Intervenciones y Desincorporación de Activos de Producción” (IDA-N-001), en terminos de sufiencia de  actividades y controles permitan asegurar el seguimiento, control y ejecución de las actividades de de reposición de líneas y tuberías.</t>
  </si>
  <si>
    <t xml:space="preserve"> Informe de Revisión </t>
  </si>
  <si>
    <t>2016.CGR.ECP.001.046  PARTE 1 ACTIVIDAD 1</t>
  </si>
  <si>
    <t>FILA_38</t>
  </si>
  <si>
    <t>H019-2014</t>
  </si>
  <si>
    <t>Cumplimiento obligaciones auto 928/2015 APE CPO9</t>
  </si>
  <si>
    <t xml:space="preserve">Falta de mecanismos de seguimiento y monitoreo por parte de Ecopetrol S.A. para desarrollar las actividades indicadas en dichos requerimientos de acuerdo a lo establecido por la autoridad ambiental competente </t>
  </si>
  <si>
    <t>Establecimiento de modelos agroforestales  en campo</t>
  </si>
  <si>
    <t>Informe técnico</t>
  </si>
  <si>
    <t>2014.CGR.ECP.002.019 PARTE 2 ACTIVIDAD 3</t>
  </si>
  <si>
    <t>FILA_39</t>
  </si>
  <si>
    <t>Mantenimiento de modelos agroforestales  en campo</t>
  </si>
  <si>
    <t>2014.CGR.ECP.002.019  PARTE 2 ACTIVIDAD 4</t>
  </si>
  <si>
    <t>FILA_40</t>
  </si>
  <si>
    <t>Establecimiento de modelos silvopastoriles  en campo</t>
  </si>
  <si>
    <t>2014.CGR.ECP.002.019  PARTE 2 ACTIVIDAD 5</t>
  </si>
  <si>
    <t>FILA_41</t>
  </si>
  <si>
    <t>Mantenimiento de modelos silvopastoriles  en campo</t>
  </si>
  <si>
    <t>2014.CGR.ECP.002.019  PARTE 2 ACTIVIDAD 6</t>
  </si>
  <si>
    <t>FILA_42</t>
  </si>
  <si>
    <t>H020-2016</t>
  </si>
  <si>
    <r>
      <rPr>
        <b/>
        <sz val="11"/>
        <color theme="1"/>
        <rFont val="Calibri"/>
        <family val="2"/>
        <scheme val="minor"/>
      </rPr>
      <t xml:space="preserve">Zonificación de Manejo Ambiental y Abandono Pozo Bajo Río-2.   Gerencia GRI.  </t>
    </r>
    <r>
      <rPr>
        <sz val="11"/>
        <color theme="1"/>
        <rFont val="Calibri"/>
        <family val="2"/>
        <scheme val="minor"/>
      </rPr>
      <t>El pozo  se encuentra inmerso en el cuerpo de agua del río Magdalena, en estado de incumplimiento por zonificación de manejo ambiental que se asocia a la franja de protección de ronda de este río.</t>
    </r>
  </si>
  <si>
    <t>No se ha aplicado un programa de desmantelamiento de construcciones e instalaciones para asegurar las etapas de abandono físico, desmantelamiento de instalaciones, recuperación o restauración ambiental y no se aplica plan de abandono y restauración final establecido en el PMA</t>
  </si>
  <si>
    <t>Ejecutar el plan de acción para el abandono del pozo.</t>
  </si>
  <si>
    <t>Forma 10ACR enviada Operación de abandono / Pozo</t>
  </si>
  <si>
    <t>2016.CGR.ECP.001.020  PARTE 1 ACTIVIDAD 6  
 Reiteramos, no hay incumplimiento en cuanto a zonificación ambiental, por:1 Cuando se perforó, no estaba dentro del cuerpo de agua, después por la dinámica del Río Magdalena quedó inmersa en el cauce de un brazo del Rio. El área no era de exclusión, los PMA nacen con Dcto. Ley 2811/ 1974. 2. Cuando se perforó,  no había nacido la Ley 2a/1959.</t>
  </si>
  <si>
    <t>FILA_43</t>
  </si>
  <si>
    <t>H01-2019</t>
  </si>
  <si>
    <r>
      <rPr>
        <b/>
        <sz val="11"/>
        <color theme="1"/>
        <rFont val="Calibri"/>
        <family val="2"/>
        <scheme val="minor"/>
      </rPr>
      <t xml:space="preserve">Pagos por Hidrocarburos no recibidos. </t>
    </r>
    <r>
      <rPr>
        <sz val="11"/>
        <color theme="1"/>
        <rFont val="Calibri"/>
        <family val="2"/>
        <scheme val="minor"/>
      </rPr>
      <t xml:space="preserve">Para los campos Nashira, Alepe, Alva Sur y Ecopetrol pagó por volúmenes no recibidos $4.015.723.766, y para  el campo Morichito durante la vigencia 2014-2016 $ 1.451.402.675 </t>
    </r>
  </si>
  <si>
    <t>Falta de diligencia en la ejecución de las obligaciones contractuales de Ecopetrol, en su calidad de contratista comprador, desatendió el deber de recoger el crudo de regalías en los lugares determinados para tal fin y de conformidad con lo contractualmente pactado lo que a la postre constituiría el fundamento o soporte del pago que posteriormente se efectuaría con destino a la ANH.</t>
  </si>
  <si>
    <t>Mantener la atención y vigilancia del trámite judicial.</t>
  </si>
  <si>
    <t>Informe sobre el avance del proceso</t>
  </si>
  <si>
    <t xml:space="preserve">2019.CGR.ECP.001.001 PARTE 1 ACTIVIDAD 1  </t>
  </si>
  <si>
    <t>FILA_44</t>
  </si>
  <si>
    <t xml:space="preserve">H01-2019 </t>
  </si>
  <si>
    <t xml:space="preserve">Generar las alertas a la ANH a que haya lugar a partir de la información  reportada a la ANH en el Anexo 2. </t>
  </si>
  <si>
    <t>Organizar las hojas soportes del anexo 2, renombrar hojas del archivo en caso de ser necesario para mayor comprensión de la información allí consignada por parte de la ANH y hacer una explicación de lo que en ellas se incluye.</t>
  </si>
  <si>
    <t>Mensual</t>
  </si>
  <si>
    <t xml:space="preserve">2019.CGR.ECP.001.001 PARTE 1 ACTIVIDAD 4 </t>
  </si>
  <si>
    <t>FILA_45</t>
  </si>
  <si>
    <t>H004-2019</t>
  </si>
  <si>
    <r>
      <rPr>
        <b/>
        <sz val="11"/>
        <color theme="1"/>
        <rFont val="Calibri"/>
        <family val="2"/>
        <scheme val="minor"/>
      </rPr>
      <t>Diferencia en cambio.</t>
    </r>
    <r>
      <rPr>
        <sz val="11"/>
        <color theme="1"/>
        <rFont val="Calibri"/>
        <family val="2"/>
        <scheme val="minor"/>
      </rPr>
      <t xml:space="preserve"> Se evidencia que las cuentas contables en monedas distintas al peso al cierre del ejercicio 2018, tanto del grupo de cuentas de activos y pasivos, adjuntas en el Anexo 5, no fueron recalculadas adecuadamente con las tasas de cierre oficiales a diciembre 31 de 2018.</t>
    </r>
  </si>
  <si>
    <t>Posiblemente no se corrió nuevamente el
proceso automático en SAP de la diferencia en cambio a 31 de diciembre de 2018,
generando que las cuentas anteriormente mencionadas no se hayan actualizado
en dichos saldos.</t>
  </si>
  <si>
    <t>Incluir en el calendario de cierre contable la actividad de registro y revisión de la valoración de moneda de las cuentas corrientes de la sociedad ASOC en la Sociedad ECP .</t>
  </si>
  <si>
    <t>Emitir memorando a cada Vicepresidencia para toma de decisión respecto a lo registrado en las hojas de entrada con la relación de partidas con antigüedad superior a 90 días a 30 de junio de 2019</t>
  </si>
  <si>
    <t>Registro contable que incluye revisión</t>
  </si>
  <si>
    <t>2019.CGR.ECP.001.004 PARTE 1 ACTIVIDAD 4</t>
  </si>
  <si>
    <t>FILA_46</t>
  </si>
  <si>
    <t>H006-2019</t>
  </si>
  <si>
    <r>
      <rPr>
        <b/>
        <sz val="11"/>
        <color theme="1"/>
        <rFont val="Calibri"/>
        <family val="2"/>
        <scheme val="minor"/>
      </rPr>
      <t>Multas y Sanciones pagadas.</t>
    </r>
    <r>
      <rPr>
        <sz val="11"/>
        <color theme="1"/>
        <rFont val="Calibri"/>
        <family val="2"/>
        <scheme val="minor"/>
      </rPr>
      <t xml:space="preserve"> se presentaron multas del Ministerio de trabajo, la Corporación Corporinoquia "Oleoducto Apia- Porvenir 30" y la Superintendencia de Industria y Comercio de Putumayo por $260.812.845, las cuales ueron pagadas por la entidad generando una presunta lesión al patrimonio público debido a una gestión inadecuada por parte de Ecopetrol S.A.</t>
    </r>
  </si>
  <si>
    <t xml:space="preserve">Gestión inadecuada por: "presunta violación derecho de la libertad sindical"; "presunto bloqueo tarjetas magnéticas de ingreso e impedir acceso de líderes sindicales a Refinería Cartagena";  </t>
  </si>
  <si>
    <t>Sanciones Min. Trabajo. Recopilar, analizar la información que suministren los respectivos despachos judiciales acerca de las acciones de nulidad y restablecimiento del derecho presentadas, canalizando todos los esfuerzos a fin de propiciar que los argumentos de defensa sean aceptados por los entes judiciales</t>
  </si>
  <si>
    <t>Verficación de idoneidad en la representación judicial</t>
  </si>
  <si>
    <t>Informe</t>
  </si>
  <si>
    <t>2019.CGR.ECP.001.006 PARTE 1-3 ACTIVIDAD 1</t>
  </si>
  <si>
    <t>FILA_47</t>
  </si>
  <si>
    <t>Gestión y recopilación de la información de los Despachos Judiciales</t>
  </si>
  <si>
    <t>2019.CGR.ECP.001.006 PARTE 1-3 ACTIVIDAD 2</t>
  </si>
  <si>
    <t>FILA_48</t>
  </si>
  <si>
    <t>Documentación, análisis y definición de acciones que reiteren las posiciones Jurídicas de la Empresa.</t>
  </si>
  <si>
    <t>2019.CGR.ECP.001.006 PARTE 1-3 ACTIVIDAD 3</t>
  </si>
  <si>
    <t>FILA_49</t>
  </si>
  <si>
    <t xml:space="preserve">Gestión inadecuada por: "ambientalmente responsable ocupación cauce Caño el Desquite"; </t>
  </si>
  <si>
    <t>Sanción Corpooriniquía. Realizar seguimiento al pago por parte de la Fiduciaria Bogota por concepto de devolucion de los recursos a ECP ,de la multa impuesta en el Oleoducto Apiay - Porvenir 20"</t>
  </si>
  <si>
    <r>
      <t xml:space="preserve">Emitir semestralmente (Diciembre - Junio) informes de avance a la </t>
    </r>
    <r>
      <rPr>
        <b/>
        <sz val="9"/>
        <rFont val="Calibri"/>
        <family val="2"/>
        <scheme val="minor"/>
      </rPr>
      <t>Vicepresidencia Corporativa de Cumplimiento</t>
    </r>
  </si>
  <si>
    <t>2019.CGR.ECP.001.006 PARTE 4 ACTIVIDAD 1</t>
  </si>
  <si>
    <t>FILA_50</t>
  </si>
  <si>
    <t>H009-2019</t>
  </si>
  <si>
    <r>
      <rPr>
        <b/>
        <sz val="11"/>
        <color theme="1"/>
        <rFont val="Calibri"/>
        <family val="2"/>
        <scheme val="minor"/>
      </rPr>
      <t>Capitalización y Marcación de Activos en el Proyecto
Inversión Castilla</t>
    </r>
    <r>
      <rPr>
        <sz val="11"/>
        <color theme="1"/>
        <rFont val="Calibri"/>
        <family val="2"/>
        <scheme val="minor"/>
      </rPr>
      <t>. Se evidenciaron activos en uso desde enero de 2018 que no han surtido el procedimiento de marcación; se involucran elementos instalados y en funcionamiento con más de 6 meses sin un control por marcación adecuado y afectando la capitalización de estos</t>
    </r>
  </si>
  <si>
    <t>Debilidades en el proceso de incorporación y en la estimación adecuada para la verificación de la existencia de los activos como lo establece Ecopetrol en el procedimiento GFI-P-030</t>
  </si>
  <si>
    <t>Revisar de manera conjunta el proceso de incorporación, con el Negocio (área operativa), Activos Fijos, Proyectos y Financiera.</t>
  </si>
  <si>
    <t>Según los resultados del taller y en caso de requerirse, gestionar los ajustes al procedimiento (normatividad que aplique).</t>
  </si>
  <si>
    <t>Documentos que reportan los ajustes publicados en los repositorios oficiales (si aplica) o Documento que indique que no aplica</t>
  </si>
  <si>
    <t>2019.CGR.ECP.001.009 PARTE 1 ACTIVIDAD 2</t>
  </si>
  <si>
    <t>FILA_51</t>
  </si>
  <si>
    <t>Divulgar los documentos actualizados del proceso de incorporacion (si aplica)</t>
  </si>
  <si>
    <t>Divulgación Electronica</t>
  </si>
  <si>
    <t>2019.CGR.ECP.001.009 PARTE 1 ACTIVIDAD 3</t>
  </si>
  <si>
    <t>FILA_52</t>
  </si>
  <si>
    <t>H011-2019</t>
  </si>
  <si>
    <r>
      <rPr>
        <b/>
        <sz val="11"/>
        <color theme="1"/>
        <rFont val="Calibri"/>
        <family val="2"/>
        <scheme val="minor"/>
      </rPr>
      <t xml:space="preserve">Información reportada CHIP. </t>
    </r>
    <r>
      <rPr>
        <sz val="11"/>
        <color theme="1"/>
        <rFont val="Calibri"/>
        <family val="2"/>
        <scheme val="minor"/>
      </rPr>
      <t>Se evidenció que Ecopetrol S.A. en el reporte CHIP categoría CGR PRESUPUESTAL, formulario Ejecución de Ingresos 2018 (periodo anual
acumulado), no reportó ingresos por $9.8 billones, que corresponden a la Disponibilidad Inicial de programación de ingresos. Adicionalmente, no reporto la información corregida dentro del plazo previsto.</t>
    </r>
  </si>
  <si>
    <t>En reportes trimestrales a la plataforma CHIP, formularios de programaciones de ingresos de 2018, la empresa  reporto disponibilidad inicial por $9.789.615.914.732 y en los formularios de ejecución de ingresos para el primer trimestre por  Disponibilidad Inicial 4.168.901.610.981, y en los otros trimestres de 2018, no reporto la Disponibilidad Inicial acumulada como lo exige la norma.</t>
  </si>
  <si>
    <t>Asegurar la confiabilidad y oportunidad en el cargue del reporte y formularios Programación y Ejecución periodo anual acumulado al CHIP siguiendo las indicaciones definidas por el CGR para empresas  no sujetas a estatuto de presupuesto (Check List).</t>
  </si>
  <si>
    <t>Elaboración lista de chequeo debidamente firmada.</t>
  </si>
  <si>
    <t>Lista de chequeo</t>
  </si>
  <si>
    <t>2019.CGR.ECP.001.011 PARTE 1 ACTIVIDAD 3</t>
  </si>
  <si>
    <t>FILA_53</t>
  </si>
  <si>
    <t>H01-2019P</t>
  </si>
  <si>
    <r>
      <rPr>
        <b/>
        <sz val="11"/>
        <color theme="1"/>
        <rFont val="Calibri"/>
        <family val="2"/>
        <scheme val="minor"/>
      </rPr>
      <t xml:space="preserve">Proyecto Modulo B3 Infill Rubiales: </t>
    </r>
    <r>
      <rPr>
        <sz val="11"/>
        <color theme="1"/>
        <rFont val="Calibri"/>
        <family val="2"/>
        <scheme val="minor"/>
      </rPr>
      <t>En la ejecución del referido proyecto se presentan fallas tempranas en el equipo de Bombeo Electrosumergíble por arenamiento del equipo en fondo y problemas eléctricos que afectan las inversiones en relación con el completamiento de los pozos.</t>
    </r>
  </si>
  <si>
    <t>Fallas del completamiento inicial de los pozos por arenamiento y completamiento no permitieron obtener con dichos trabajos la
promesa de hacer rentable y sostenible en el tiempo la obtención de producción de reservas en estos pozos del proyecto Rubiales Infill Modulo B3</t>
  </si>
  <si>
    <t xml:space="preserve">Ejecución de acciones preventivas derivadas del taller multidisciplinario realizado en el año 2018, en el que se evaluaron causas de arenamiento en pozos del proyecto Infill Rubiales </t>
  </si>
  <si>
    <t xml:space="preserve">Implementación en el proyecto Infill Rubiales del protocolo de inspección de liner ranurado con el Instructivo WDP-I-011,  definido como resultado del taller multidisciplinario realizado en el año 2018. </t>
  </si>
  <si>
    <t xml:space="preserve">Reporte consolidado semestral de Inspección de Liner </t>
  </si>
  <si>
    <t xml:space="preserve">2019.CGR.ECP.002.001 PARTE 1 ACTIVIDAD 1  </t>
  </si>
  <si>
    <t>FILA_54</t>
  </si>
  <si>
    <t xml:space="preserve">Instalación de Liner ranurado modificado de acuerdo con ajuste preventivo de diseño para mejorar la manipulación y torque durante la corrida en los pozos del campo Rubiales </t>
  </si>
  <si>
    <t xml:space="preserve">Informe de instalación del primer Liner ranurado modificado con diseño optimizado </t>
  </si>
  <si>
    <t xml:space="preserve">2019.CGR.ECP.002.001 PARTE 1 ACTIVIDAD 2  </t>
  </si>
  <si>
    <t>FILA_55</t>
  </si>
  <si>
    <t>Realizar taller de divulgación de las acciones implementadas en pozos arenados del proyecto Infill B3</t>
  </si>
  <si>
    <t xml:space="preserve">Realizar taller de divulgación de las acciones implementadas en pozos arenados del proyecto Infill B3, con participación del equipo del proyecto Infill y de profesionales  de otros proyectos con características similares </t>
  </si>
  <si>
    <t>Presentación del Taller /Listado de Asistencia</t>
  </si>
  <si>
    <t xml:space="preserve">2019.CGR.ECP.002.001 PARTE 1 ACTIVIDAD 3  </t>
  </si>
  <si>
    <t>FILA_56</t>
  </si>
  <si>
    <t>H02-2019P</t>
  </si>
  <si>
    <r>
      <rPr>
        <b/>
        <sz val="11"/>
        <color theme="1"/>
        <rFont val="Calibri"/>
        <family val="2"/>
        <scheme val="minor"/>
      </rPr>
      <t xml:space="preserve">Bomba inyección PIS824E CPF1: </t>
    </r>
    <r>
      <rPr>
        <sz val="11"/>
        <color theme="1"/>
        <rFont val="Calibri"/>
        <family val="2"/>
        <scheme val="minor"/>
      </rPr>
      <t xml:space="preserve">Bomba adquirida para el proyecto 330K, pero fue integrada y capitalizada en el proyecto 170K; la bomba no se encuentra en la posición descrita en el requerimiento técnico de compra y la bomba encontrada en la posición 824E corresponde a la de la asociación rubiales. </t>
    </r>
  </si>
  <si>
    <t xml:space="preserve">Inconsistencias en el manejo de la operación de las bombas de transferencia de la Piscina 824 del CPF1 al PAD 6 en las modificaciones que se realizan por condición operativa y que denotan inconsistencias con el Manual de Operaciones del Campo DPD-M-001, afectando la veracidad de la información y actualidad de los equipos </t>
  </si>
  <si>
    <t xml:space="preserve">Realizar taller lecciones aprendidas </t>
  </si>
  <si>
    <t xml:space="preserve">Realizar taller lecciones aprendidas con líderes de: construcción, calidad, comisionamiento, proyecto y representante de operaciones en: Asegurar soporte y trazabilidad de solicitudes transferencia de materiales entre proyectos; Cambios en asignación de materiales,  procedimiento de capitalización y transferencia de materiales. Alinear manual de operaciones CPF1 y lo instalado en campo </t>
  </si>
  <si>
    <t xml:space="preserve">Memorias de Taller: 1. Presentacion llevada al Taller. 2. Lista de asistencia
</t>
  </si>
  <si>
    <t xml:space="preserve">2019.CGR.ECP.002.002 PARTE 1 ACTIVIDAD 1  </t>
  </si>
  <si>
    <t>FILA_57</t>
  </si>
  <si>
    <t>Obtener concepto de la Autoridad en Ecopetrol sobre la marcación de activos fijos provenientes de asociaciones y realizar ajustes en la marcación en caso de identifcar oportunidades de mejora una vez obtenido el concepto</t>
  </si>
  <si>
    <t>Realizar solicitud a Autoridad en Ecopetrol para tener la claridad sobre el porque los activos de Rubiales continúan con la placa de la Asociación Rubiales, aun cuando el campo ya fue recibido por Ecopetrol</t>
  </si>
  <si>
    <t xml:space="preserve">1. Concepto de Autoridad en Ecopetrol/2. En caso de identificar la necesidad de realizar ajustes en la marcación  de la Bomba de Inyección PIS824E, como resultado del concepto de la Autoridad en Ecopetrol: Documento soporte de los ajustes realizados </t>
  </si>
  <si>
    <t xml:space="preserve">2019.CGR.ECP.002.002 PARTE 1 ACTIVIDAD 2  </t>
  </si>
  <si>
    <t>FILA_58</t>
  </si>
  <si>
    <t>Informe de cumplimiento normativo en el proceso de capitalización de la bomba de inyección PIS824E y realización acciones de mejora en caso de requerirse</t>
  </si>
  <si>
    <t>Emitir informe por el Líder del Proyecto en donde se evidencie la trazabilidad y los soportes normativos utilizados en el proceso de capitalización de la Bomba de Inyección PIS824E</t>
  </si>
  <si>
    <t>1. Informe del proceso de capitalización de la Bomba de Inyección emitido por el Líder del Proyecto/2. En caso de identificar la necesidad de realizar acciones de mejora en la capitalización de la Bomba de Inyección PIS824E, como resultado del Informe: Documento soporte de las acciones realizadas.</t>
  </si>
  <si>
    <t xml:space="preserve">2019.CGR.ECP.002.002 PARTE 1 ACTIVIDAD 3  </t>
  </si>
  <si>
    <t>FILA_59</t>
  </si>
  <si>
    <t>H03-2019P</t>
  </si>
  <si>
    <r>
      <rPr>
        <b/>
        <sz val="11"/>
        <color theme="1"/>
        <rFont val="Calibri"/>
        <family val="2"/>
        <scheme val="minor"/>
      </rPr>
      <t xml:space="preserve">Proyecto Rubiales 170 K — PAD4-DW50: </t>
    </r>
    <r>
      <rPr>
        <sz val="11"/>
        <color theme="1"/>
        <rFont val="Calibri"/>
        <family val="2"/>
        <scheme val="minor"/>
      </rPr>
      <t xml:space="preserve"> La perforación del pozo inyector Rubiales DW-50 en el PAD 4 no registró aportes en inyección superiores a los 19  KBAPD en promedio, a junio de 2019 el pozo reporta inyección de no más de 2 500 KBAPD,
de acuerdo con la Entidad por cuanto se inició inyección a baja presión. En vista se encontró el pozo apagado y sin alimentación eléctrica</t>
    </r>
  </si>
  <si>
    <t>Debilidades en la promesa de cumplimiento en tiempo y costos de la actividad de inversión aprobada para el proyecto realizada en el pozo inyector DW50 del PAD4 rubiales, que trata la guía de servicios a proyectos EDP-G-006</t>
  </si>
  <si>
    <t>Seguimiento Sistemático a los resultados del proyecto Rubiales 170 K - PAD4 DW50 en períodos cortos</t>
  </si>
  <si>
    <t>Realizar seguimiento en reunión sistemática del proyecto Rubiales 170 K - PAD4 DW50, monitoreando riesgos y cronograma e indicdores de costo y tiempo.</t>
  </si>
  <si>
    <t xml:space="preserve"> 1. Presentación llevada a la reunión con información de seguimiento. 2. Lista de asistencia a la reunión</t>
  </si>
  <si>
    <t xml:space="preserve">2019.CGR.ECP.002.003 PARTE 1 ACTIVIDAD 1  </t>
  </si>
  <si>
    <t>FILA_60</t>
  </si>
  <si>
    <t>Realizar taller de lecciones aprendidas</t>
  </si>
  <si>
    <t>Realizar taller de lecciones aprendidas en donde se trate el tema de materialización del riesgo (R20): Daño o pérdida de capacidad de Inyección del pozo .</t>
  </si>
  <si>
    <t xml:space="preserve">1. Presentación llevada al Taller. 2. Lista de asistencia
</t>
  </si>
  <si>
    <t xml:space="preserve">2019.CGR.ECP.002.003 PARTE 1 ACTIVIDAD 2  </t>
  </si>
  <si>
    <t>FILA_61</t>
  </si>
  <si>
    <t>H04-2019P</t>
  </si>
  <si>
    <r>
      <rPr>
        <b/>
        <sz val="11"/>
        <color theme="1"/>
        <rFont val="Calibri"/>
        <family val="2"/>
        <scheme val="minor"/>
      </rPr>
      <t>Placas de abandono:</t>
    </r>
    <r>
      <rPr>
        <sz val="11"/>
        <color theme="1"/>
        <rFont val="Calibri"/>
        <family val="2"/>
        <scheme val="minor"/>
      </rPr>
      <t xml:space="preserve"> La CGR Evidenció en varios campos : Quifa, Guajira,  Huila, Orito, Llanos Norte que no hay uniformidad en el diseño de los monumentos y las placas de abandono. De igual manera en la placa de abandono del pozo QF-096 la fecha de inicio de la perforación es posterior a la del término de la misma</t>
    </r>
  </si>
  <si>
    <t>No hay uniformidad en el diseño de los monumentos y las placas de abandono,</t>
  </si>
  <si>
    <t>Consultar a la ANH si existe alguna reglamentación respecto de las características físicas que deben tener las placas y monumentos de abandono y divulgar a los operadores el concepto de la ANH para que los mismos den cumplimiento.</t>
  </si>
  <si>
    <t>Enviar comunicación a la ANH consultando reglamentación sobre las características físicas que deben tener las placas y monumentos de abandono.</t>
  </si>
  <si>
    <t>Comunicación remitida a la ANH</t>
  </si>
  <si>
    <t xml:space="preserve">2019.CGR.ECP.002.004 PARTE 1 ACTIVIDAD 1  </t>
  </si>
  <si>
    <t>FILA_62</t>
  </si>
  <si>
    <r>
      <rPr>
        <b/>
        <sz val="11"/>
        <color theme="1"/>
        <rFont val="Calibri"/>
        <family val="2"/>
        <scheme val="minor"/>
      </rPr>
      <t>Placas de abandono:</t>
    </r>
    <r>
      <rPr>
        <sz val="11"/>
        <color theme="1"/>
        <rFont val="Calibri"/>
        <family val="2"/>
        <scheme val="minor"/>
      </rPr>
      <t xml:space="preserve"> La CGR Evidenció en varios campos : Quita, Guajira,  Huila, Orito, Llanos Norte que no hay uniformidad en el diseño de los monumentos y las placas de abandono. De igual manera en la placa de abandono del pozo QF-096 la fecha de inicio de la perforación es posterior ala del término de la misma</t>
    </r>
  </si>
  <si>
    <t>Enviar a los operadores (Asociados y Ecopetrol) la respuesta de la ANH respecto a las características físicas que deben tener las placas y monumentos de abandono para que aseguren su cumplimiento.</t>
  </si>
  <si>
    <t>Comunicación remitida al Operador</t>
  </si>
  <si>
    <t xml:space="preserve">2019.CGR.ECP.002.004 PARTE 1 ACTIVIDAD 2  </t>
  </si>
  <si>
    <t>FILA_63</t>
  </si>
  <si>
    <t>H05-2019P</t>
  </si>
  <si>
    <r>
      <t>Aprobación tarifas perforación Nare 25 pozos:</t>
    </r>
    <r>
      <rPr>
        <sz val="11"/>
        <color theme="1"/>
        <rFont val="Calibri"/>
        <family val="2"/>
        <scheme val="minor"/>
      </rPr>
      <t xml:space="preserve"> Los pozos perforados durante la vigencia 2018 pertenecientes al proyecto Moriche 25 fueron ejecutados sin que mediara acuerdo de tarifas aprobado previamente por el Comité Ejecutivo del Contrato de Asociación, contraviniendo la cláusula 19 del mismo</t>
    </r>
  </si>
  <si>
    <t xml:space="preserve">Falta de oportunidad con que se aprobaron las tarifas e inobservancia de las actividades de autorización y aprobación de gastos y la autorización al operador para celebrar contratos en nombre de la cuenta conjunta. </t>
  </si>
  <si>
    <t>Solicitar al operador que a partir de enero de 2020 los nuevos acuerdos de tarifas de equipos propiedad de Mansarovar  para uso de operaciones de la asociación sean presentados y aprobados en Comité de Compras y Contratos de la Gerencia y ratificados en Comité Ejecutivo, previo al vencimiento de la tarifa vigente.</t>
  </si>
  <si>
    <t>Enviar comunicación al socio-operador donde se le informe que a partir de enero/2020 los nuevos acuerdos de tarifas de los Equipos MECL deberán venir para aprobación al Comité de Compras y Contratos interno de ECP previo al vencimiento de la tarifa vigente.</t>
  </si>
  <si>
    <t>Comunicación al operador</t>
  </si>
  <si>
    <t xml:space="preserve">2019.CGR.ECP.002.005 PARTE 1 ACTIVIDAD 1  </t>
  </si>
  <si>
    <t>FILA_64</t>
  </si>
  <si>
    <t>Presentar en el Comité de Compras y Contratos de la gerencia los nuevos acuerdos de tarifas de equipos MECL para uso de operaciones de la asociación y ratificar la decisión en el próximo Comité Ejecutivo. Esto aplica para nuevos acuerdos o renegociación de acuerdos vigentes.</t>
  </si>
  <si>
    <t>Acta del Comité de Compras y Contratación 
Acta del Comité Ejecutivo</t>
  </si>
  <si>
    <t xml:space="preserve">2019.CGR.ECP.002.005 PARTE 1 ACTIVIDAD 2  </t>
  </si>
  <si>
    <t>FILA_65</t>
  </si>
  <si>
    <t>Solicitar al operador que en los Subcomités Financieros presente un balance actualizado de los procesos de negociación entre las partes (Ecopetrol y Mansarovar) con el fin realizar seguimiento a la toma oportuna de decisiones</t>
  </si>
  <si>
    <t>Solicitar al Operador que en los Subcomités Financieros presente un balance actualizado de los procesos de negociación entre las partes</t>
  </si>
  <si>
    <t xml:space="preserve">2019.CGR.ECP.002.005 PARTE 1 ACTIVIDAD 3  </t>
  </si>
  <si>
    <t>FILA_66</t>
  </si>
  <si>
    <t>Realizar  seguimiento a la toma oportuna de decisiones relacionadas con los procesos de negociación entre las partes en el marco de los Subcomités Financieros</t>
  </si>
  <si>
    <t>Acta del Subcomité Financiero</t>
  </si>
  <si>
    <t xml:space="preserve">2019.CGR.ECP.002.005 PARTE 1 ACTIVIDAD 4  </t>
  </si>
  <si>
    <t>FILA_67</t>
  </si>
  <si>
    <t>H06-2019P</t>
  </si>
  <si>
    <r>
      <t>Completamiento pozos Infantas Oriente:</t>
    </r>
    <r>
      <rPr>
        <sz val="11"/>
        <color indexed="8"/>
        <rFont val="Calibri"/>
        <family val="2"/>
        <scheme val="minor"/>
      </rPr>
      <t xml:space="preserve"> En visita de la CGR al área denominada Infantas Oriente se encontró que el pozo INOR-24 se encuentra sin completamiento después de pasados 12 meses desde su perforación, considerándose que el pozo está en estado inactivo </t>
    </r>
  </si>
  <si>
    <t>Inobservancia de la Resolución 181495 de 2009, en cuanto a que no se ha surtido por parte del operador la suspensión oficial del pozo INOR-0024</t>
  </si>
  <si>
    <t>Gestionar el permiso de suspensión del pozo INOR 0024</t>
  </si>
  <si>
    <t>Realizar el seguimiento mediante comunicaciones, mails, reuniones  con ANH para lograr obtener el permiso de suspensión del pozo INOR 24</t>
  </si>
  <si>
    <t>Informe semestral de seguimiento</t>
  </si>
  <si>
    <t xml:space="preserve">2019.CGR.ECP.002.006 PARTE 1 ACTIVIDAD 1  </t>
  </si>
  <si>
    <t>FILA_68</t>
  </si>
  <si>
    <r>
      <t>Completamiento pozos Infantas Oriente:</t>
    </r>
    <r>
      <rPr>
        <sz val="11"/>
        <color indexed="8"/>
        <rFont val="Calibri"/>
        <family val="2"/>
        <scheme val="minor"/>
      </rPr>
      <t xml:space="preserve"> En visita de la CGR al área denominada Infantas Oriente se encontró que el pozo
INOR-24 se encuentra sin completamiento después de pasados 12 meses desde su perforación, considerándose que el pozo está en estado inactivo </t>
    </r>
  </si>
  <si>
    <t>Implementar un sistema conjunto (Operador-Ejecutor) de seguimiento a requerimientos de permisos con la ANH que permita asegurar se gestionen todos los permisos  requeridos para la perforación e intervención de pozos.</t>
  </si>
  <si>
    <t>Construir y actualizar base de datos con la información de trabajos planeados y realizados en el campo.</t>
  </si>
  <si>
    <t xml:space="preserve">Base de datos construida y actualizada 
</t>
  </si>
  <si>
    <t xml:space="preserve">2019.CGR.ECP.002.006 PARTE 1 ACTIVIDAD 2  </t>
  </si>
  <si>
    <t>FILA_69</t>
  </si>
  <si>
    <r>
      <t>Completamiento pozos Infantas Oriente:</t>
    </r>
    <r>
      <rPr>
        <sz val="11"/>
        <color theme="1"/>
        <rFont val="Calibri"/>
        <family val="2"/>
        <scheme val="minor"/>
      </rPr>
      <t xml:space="preserve"> En visita de la CGR al área denominada Infantas Oriente se encontró que el pozo
INOR-24 se encuentra sin completamiento después de pasados 12 meses desde su perforación, considerándose que el pozo está en estado inactivo </t>
    </r>
  </si>
  <si>
    <t>Generar reportes  de seguimiento</t>
  </si>
  <si>
    <t>Reporte con el estatus a la fecha de cada pozo/actividad ejecutada</t>
  </si>
  <si>
    <t xml:space="preserve">2019.CGR.ECP.002.006 PARTE 1 ACTIVIDAD 3  </t>
  </si>
  <si>
    <t>FILA_70</t>
  </si>
  <si>
    <t>H07-2019P</t>
  </si>
  <si>
    <r>
      <t xml:space="preserve">Almacenamiento e identificación de material no requeridopara la operación (MANRO): </t>
    </r>
    <r>
      <rPr>
        <sz val="11"/>
        <color theme="1"/>
        <rFont val="Calibri"/>
        <family val="2"/>
        <scheme val="minor"/>
      </rPr>
      <t>Ecopetrol no estableció la
Identificación y gestión de estos materiales  un año antes del cierre del proyecto o anualmente según la durabilidad del proyecto, lo cual generó pago de $5 946 770 571 de almacenaje y preservación de material de proyectos sin utilización en el periodo 2012-2016</t>
    </r>
  </si>
  <si>
    <t>Ecopetrol no estableció la utilización o disposición de estos materiales mediante la aplicación del procedimiento vigente para las fechas bajo análisis, GAB-P-024 - 4 2 3 "Identificación y gestión de materiales no requeridos para operar"</t>
  </si>
  <si>
    <t>Identificar el estado de avance de los proyectos: - Desarrollo primario castilla 
- Apiay módulo 0 recuperación primaria; - Chichimene módulo integral Para determinar el curso a seguir con los materiales auditados</t>
  </si>
  <si>
    <t xml:space="preserve">Realizar la identificación del estado de avance de los siguientes proyectos a los cuales pertenecen los materiales auditados: - Desarrollo primario castilla 
- Apiay módulo 0 recuperación primaria; - Chichimene módulo integral
</t>
  </si>
  <si>
    <t xml:space="preserve">Informe con resultados del estado de avance por cada uno de los proyectos: - Desarrollo primario castilla 
- Apiay módulo 0 recuperación primaria;  - Chichimene módulo integral
</t>
  </si>
  <si>
    <t xml:space="preserve">2019.CGR.ECP.002.007 PARTE 1 ACTIVIDAD 1  </t>
  </si>
  <si>
    <t>FILA_71</t>
  </si>
  <si>
    <r>
      <t xml:space="preserve">Almacenamiento e identificación de material no requerido para la operación (MANRO): </t>
    </r>
    <r>
      <rPr>
        <sz val="11"/>
        <color theme="1"/>
        <rFont val="Calibri"/>
        <family val="2"/>
        <scheme val="minor"/>
      </rPr>
      <t>Ecopetrol no estableció la
Identificación y gestión de estos materiales  un año antes del cierre del proyecto o anualmente según la durabilidad del proyecto, lo cual generó pago de $5 946 770 571 de almacenaje y preservación de material de proyectos sin utilización en el periodo 2012-2016</t>
    </r>
  </si>
  <si>
    <t xml:space="preserve">Actualizar la lista de materiales auditados que se encuentran aún en Bodega para los proyectos:
- Desarrollo primario castilla 
- Apiay módulo 0 recuperación primaria
- Chichimene módulo integral
</t>
  </si>
  <si>
    <t>Listar el Inventario actualizado de los materiales auditados pertenecientes a los siguientes proyectos:
- Desarrollo primario castilla 
- Apiay módulo 0 recuperación primaria
- Chichimene módulo integral</t>
  </si>
  <si>
    <t>Reporte de SAP con el Listado  con corte a 31 Dic 2019</t>
  </si>
  <si>
    <t xml:space="preserve">2019.CGR.ECP.002.007 PARTE 1 ACTIVIDAD 2  </t>
  </si>
  <si>
    <t>FILA_72</t>
  </si>
  <si>
    <t>Identificar materiales sin opción de uso dentro de los proyectos 
- Desarrollo primario castilla 
- Apiay módulo 0 recuperación primaria
- Chichimene módulo integral</t>
  </si>
  <si>
    <t>Dentro del grupo de materiales listados, resultado del punto anterior, identificar aquellos que no tendrian opción de uso dentro de cada uno de los proyectos:
- Desarrollo primario castilla 
- Apiay módulo 0 recuperacion primaria
- Chichimene módulo integral</t>
  </si>
  <si>
    <t>Informe por cada uno de los proyectos</t>
  </si>
  <si>
    <t xml:space="preserve">2019.CGR.ECP.002.007 PARTE 1 ACTIVIDAD 3  </t>
  </si>
  <si>
    <t>FILA_73</t>
  </si>
  <si>
    <r>
      <t xml:space="preserve">Almacenamiento e identificación de material no requerido
para la operación (MANRO): </t>
    </r>
    <r>
      <rPr>
        <sz val="11"/>
        <color theme="1"/>
        <rFont val="Calibri"/>
        <family val="2"/>
        <scheme val="minor"/>
      </rPr>
      <t>Ecopetrol no estableció la
Identificacion y gestión de estos materiales  un año antes del cierre del proyecto o anualmente según la durabilidad del proyecto", lo cual generó pago de $5 946 770 571 de almacenaje y preservación de material de proyectos sin utilización en el periodo 2012-2016</t>
    </r>
  </si>
  <si>
    <t>Ecopetrol no estableció la utilización o disposición de estos materiales mediante la aplicación del
procedimiento vigente para las fechas bajo análisis, GAB-P-024 - 4 2 3 "Identificacion y gestión de materiales no requeridos para operar</t>
  </si>
  <si>
    <t xml:space="preserve">Ofertar los materiales </t>
  </si>
  <si>
    <t>Realizar oferta a los proyectos ejecutados por la Vicepresidencia de Proyectos y Perforación de los materiales que no tienen opcion de uso dentro de los proyectos:
- Desarrollo primario castilla 
- Apiay módulo 0 recuperacion primaria
- Chichimene módulo integral</t>
  </si>
  <si>
    <t>Copia de los documentos oficial de oferta al interior de la vicepresidencia</t>
  </si>
  <si>
    <t xml:space="preserve">2019.CGR.ECP.002.007 PARTE 1 ACTIVIDAD 4  </t>
  </si>
  <si>
    <t>FILA_74</t>
  </si>
  <si>
    <t>H08-2019P</t>
  </si>
  <si>
    <r>
      <t xml:space="preserve">Indicadores Plan Táctico VRO 2018: </t>
    </r>
    <r>
      <rPr>
        <sz val="11"/>
        <color theme="1"/>
        <rFont val="Calibri"/>
        <family val="2"/>
        <scheme val="minor"/>
      </rPr>
      <t>El porcentaje calculado por la Contraloría es consecuente con la evaluación de la Gestión del Cuadro de Mando Integral - CMI, pues no se puede pretender que los indicadores que superen el 100% arrastren o compensen los que no se cumplieron, lo que finalmente termina distorsionando el balance final de la gestión.</t>
    </r>
  </si>
  <si>
    <t xml:space="preserve">Deficiencias de control y supervisión en la aplicación de la Guía, lo que genera que el Cuadro de Mando Integral (CMI - Balanced Scorecard) como sistema de medición de desempeño no cumpla cabalmente con su finalidad en la retroalimentación de las estrategias y como sistema de control de gestión. </t>
  </si>
  <si>
    <r>
      <t>Control y Supervisión en la aplicación de la Guía GTH-P-004</t>
    </r>
    <r>
      <rPr>
        <sz val="11"/>
        <color rgb="FF1F497D"/>
        <rFont val="Calibri"/>
        <family val="2"/>
      </rPr>
      <t xml:space="preserve"> </t>
    </r>
  </si>
  <si>
    <t>Realizar un análisis detallado del ejercicio de cálculo de los indicadores 2018 del TBG VRO por parte de la Gerencia Financiera Upstream con acompañamiento del Departamento Corp. de Desempeño Empresarial de la GPM</t>
  </si>
  <si>
    <t>Taller (Registro de conclusiones del taller y Listado de Asistencia)</t>
  </si>
  <si>
    <t xml:space="preserve">2019.CGR.ECP.002.008 PARTE 1 ACTIVIDAD 1  </t>
  </si>
  <si>
    <t>FILA_75</t>
  </si>
  <si>
    <t>Control y Supervisión en la aplicación de la Guía GTH-P-004</t>
  </si>
  <si>
    <t xml:space="preserve"> Implementación de Herramienta Tecnológica POWER BI para el cálculo de los TBGs de las áreas y con aplicación del cálculo con la metodología de Compensación Variable por parte del Departamento Corp. de Desempeño Empresarial de la GPM.</t>
  </si>
  <si>
    <t>Informe en power BI (Estándar)</t>
  </si>
  <si>
    <t xml:space="preserve">2019.CGR.ECP.002.008 PARTE 1 ACTIVIDAD 2  </t>
  </si>
  <si>
    <t>FILA_76</t>
  </si>
  <si>
    <t>H09-2019P</t>
  </si>
  <si>
    <r>
      <t xml:space="preserve">Entrega de elementos Orden de Compra No.1713986: </t>
    </r>
    <r>
      <rPr>
        <sz val="11"/>
        <color theme="1"/>
        <rFont val="Calibri"/>
        <family val="2"/>
        <scheme val="minor"/>
      </rPr>
      <t xml:space="preserve">Uno de los Kits de válvulas correspondientes al segundo ítem del pedido no fue recibido físicamente en la bodega de materiales en Campo Casabe como exigió la Orden de Compra, sino en el taller VRF de la Zona Industrial El recibo se otorgó el 11/01/2019 pero la entrada  a almacén ocurrió 13 días después, (24/01/2019) </t>
    </r>
  </si>
  <si>
    <t>Deficiencia en el subproceso de administración de bienes que genera la existencia de períodos de tiempo con materiales recibidos a los proveedores sin un ingreso formal a almacén y por consiguiente el adecuado aseguramiento de los bienes colocando en riesgo la inversión realizada</t>
  </si>
  <si>
    <t>Enviar comunicado a los Funcionarios Solicitantes y Funcionarios Autorizados recordando los procedimientos GAB-I-046 y GAB-P-027 específicamente lo relacionado con las responsabilidades en cuanto a las modificaciones de las ordenes compra y las condiciones de recibo de los materiales.</t>
  </si>
  <si>
    <t>Comunicado enviado</t>
  </si>
  <si>
    <t xml:space="preserve">2019.CGR.ECP.002.009 PARTE 1 ACTIVIDAD 1  </t>
  </si>
  <si>
    <t>FILA_77</t>
  </si>
  <si>
    <t>H10-2019P</t>
  </si>
  <si>
    <r>
      <t xml:space="preserve">Cuantías de los amparos de los seguros del contrato No. 3007627 de 2017: </t>
    </r>
    <r>
      <rPr>
        <sz val="11"/>
        <color theme="1"/>
        <rFont val="Calibri"/>
        <family val="2"/>
        <scheme val="minor"/>
      </rPr>
      <t>Ecopetrol no planeó adecuadamente el valor de las cuantías de las pólizas del contrato.</t>
    </r>
    <r>
      <rPr>
        <b/>
        <sz val="11"/>
        <color theme="1"/>
        <rFont val="Calibri"/>
        <family val="2"/>
        <scheme val="minor"/>
      </rPr>
      <t xml:space="preserve"> </t>
    </r>
    <r>
      <rPr>
        <sz val="11"/>
        <color theme="1"/>
        <rFont val="Calibri"/>
        <family val="2"/>
        <scheme val="minor"/>
      </rPr>
      <t>Se evidencia, un incremento sustancial del valor ejecutado a 30 de septiembre de 2019 en la planeación, sin que se genere una alerta sobre el tema de las cuantías de las  garantías</t>
    </r>
  </si>
  <si>
    <t>Deficiencias en el proceso planificador al definir los valores asegurados que no se ajusta de manera razonable, a la magnitud de los contratos suscritos por Ecopetrol</t>
  </si>
  <si>
    <t>Realizar taller de análisis de riesgos y suficiencia de las garantías para el contrato No. 3007627 y generar las conclusiones que correspondan.</t>
  </si>
  <si>
    <t>Informe con las conclusiones y/o recomendaciones firmado por la áreas involucradas</t>
  </si>
  <si>
    <t xml:space="preserve">2019.CGR.ECP.002.010 PARTE 1 ACTIVIDAD 1  </t>
  </si>
  <si>
    <t>FILA_78</t>
  </si>
  <si>
    <t>Realizar taller para  revisión clausulas del contrato relacionadas con cláusulas, penal pecuniaria, retención  en garantías y multas establecidos en la minuta de los contratos de intervención a pozos de la estrategia de WO y generar las conclusiones que correspondan.</t>
  </si>
  <si>
    <t>Realizar taller para revisión clúsulas del contrato relacionadas con cláususla , penal, pecuniaria, retención en garantías y multas establecidos en la minuta de los contratos de intervencióna pozos de la estrategia de WO y generar las conclusiones que correspondan</t>
  </si>
  <si>
    <t>FILA_79</t>
  </si>
  <si>
    <t>H11-2019P</t>
  </si>
  <si>
    <r>
      <t xml:space="preserve">Cumplimiento Cláusula Transferencia de Tecnología Contrato No. 5221893 de 2015: </t>
    </r>
    <r>
      <rPr>
        <sz val="11"/>
        <color theme="1"/>
        <rFont val="Calibri"/>
        <family val="2"/>
        <scheme val="minor"/>
      </rPr>
      <t>No se cumplió ni en la forma ni en la oportunidad con lo dispuesto en la Guía GTH-G-049</t>
    </r>
  </si>
  <si>
    <t>Deficiencias en la labor administradora de contratos, así como el control y seguimiento de la programación y ejecución de los cursos de Capacitación en la Universidad de Ecopetrol que limitan la óptima planeación del uso de los recursos de la obligación contractual,  y descuidan el aseguramiento del compromiso de los funcionarios inscritos en cursos de transferencia de conocimiento</t>
  </si>
  <si>
    <t xml:space="preserve">Revisar y actualizar la Guia GTH-G-049 en lo que resulte pertinente </t>
  </si>
  <si>
    <t>Revisar y actualizar la Guia GTH-G-049 en lo que resulte pertinente</t>
  </si>
  <si>
    <t>Guia Actualizada en P8 o acta de reunion donde conste la revisión</t>
  </si>
  <si>
    <t xml:space="preserve">2019.CGR.ECP.002.011 PARTE 1 ACTIVIDAD 1  </t>
  </si>
  <si>
    <t>FILA_80</t>
  </si>
  <si>
    <t>Divulgar la Guia GTH-G-049  y sus ajustes</t>
  </si>
  <si>
    <t>Reuniones, taller de divulgacion</t>
  </si>
  <si>
    <t>Memorias de divulgación</t>
  </si>
  <si>
    <t xml:space="preserve">2019.CGR.ECP.002.011 PARTE 1 ACTIVIDAD 2  </t>
  </si>
  <si>
    <t>FILA_81</t>
  </si>
  <si>
    <t>Revisar el texto de la cláusula de transferencia de conocimiento que se incluye en los contratos que suscribe Ecopetrol y, en particular, la pactada en el Contrato No. 5221893 de 2015 para definir si es necesario implementar mejoras en su redacción</t>
  </si>
  <si>
    <t>Documento de revisión</t>
  </si>
  <si>
    <t xml:space="preserve">2019.CGR.ECP.002.011 PARTE 1 ACTIVIDAD 3  </t>
  </si>
  <si>
    <t>FILA_82</t>
  </si>
  <si>
    <t>Divulgar entre los administradores de contratos un análisis de la cláusula de transferencia de conocimiento actual que incluya aspectos como su alcance, interpretación y entendimiento con el fin de evitar malentendidos en su aplicación</t>
  </si>
  <si>
    <t xml:space="preserve">2019.CGR.ECP.002.011 PARTE 1 ACTIVIDAD 4  </t>
  </si>
  <si>
    <t>FILA_83</t>
  </si>
  <si>
    <t>H12-2019P</t>
  </si>
  <si>
    <r>
      <t xml:space="preserve">Mantenimiento obras de drenaje en locaciones: </t>
    </r>
    <r>
      <rPr>
        <sz val="11"/>
        <color theme="1"/>
        <rFont val="Calibri"/>
        <family val="2"/>
        <scheme val="minor"/>
      </rPr>
      <t xml:space="preserve">En campos de proyectos Desarrollo Arrayan (fácilidades clúster 2, 3), Monserrate Etpa 1 (clúster 2, 4) Electrificación Área Sur (fácilidades Loro 15, Loro 16 y San Miguel 7) , se encontraron  cunetas de aguas lluvias, y aguas aceitosas y desarenador, colmatados con material que impide desague, manejo y disposición de  aguas eficiente </t>
    </r>
  </si>
  <si>
    <t xml:space="preserve">Falta de mantenimiento de obras civiles, geotécnicas y de revegetalización, deficiencias de seguimiento y control en la supervisión que origina que la colmatación de sedimentos y la presencia de vegetación en las estructuras de manejo de aguas de escorrentía en las áreas de proceso generen contaminación del medio ambiente y daños a ecosistemas </t>
  </si>
  <si>
    <t>Incorporar en la herramienta de Rondas Estructuradas y Ventanas Operativas (REVO) la verificación periódica del estado de las locaciones (Inspección  de cunetas, desarenadores, estructuras de drenaje, entre otras)</t>
  </si>
  <si>
    <t>Evidencia de incorporación en la herramienta REVO</t>
  </si>
  <si>
    <t xml:space="preserve">2019.CGR.ECP.002.012 PARTE 1 ACTIVIDAD 1  </t>
  </si>
  <si>
    <t>FILA_84</t>
  </si>
  <si>
    <t xml:space="preserve">Falta de mantenimiento de obras civiles, geotécnicas y de revegetalización, deficiencias de seguimiento y control en la supervisión que origina
que la colmatación de sedimentos y la presencia de vegetación en las estructuras de manejo de aguas de escorrentía en las áreas de proceso generen contaminación
del medio ambiente y daños a ecosistemas </t>
  </si>
  <si>
    <t>Incluir en los planes de capacitación de REVO a los funcionarios encargados de realizar las rondas estructuradas en los campos de producción</t>
  </si>
  <si>
    <t>Registro de Asistencia y presentación de la capacitación realizada</t>
  </si>
  <si>
    <t xml:space="preserve">2019.CGR.ECP.002.012 PARTE 1 ACTIVIDAD 2  </t>
  </si>
  <si>
    <t>FILA_85</t>
  </si>
  <si>
    <t xml:space="preserve">Programar y ejecutar la limpieza de las áreas identificadas en la Auditoría de la Contraloría (Desarrollo Arrayan (fácil. clúster 2, 3), Monserrate Etapa 1 (clúster 2, 4) Electrif. Área Sur (fácil. Loro 15, Loro 16 y San Miguel 7) y generar un reporte de cumplimiento del programa de limpieza de dichas facilidades de producción. </t>
  </si>
  <si>
    <t>Informe de cumplimiento de la ejecución que incluya registro fotográfico de las actividades de limpieza realizadas.</t>
  </si>
  <si>
    <t>Informe de ejecución</t>
  </si>
  <si>
    <t xml:space="preserve">2019.CGR.ECP.002.012 PARTE 1 ACTIVIDAD 3  </t>
  </si>
  <si>
    <t>FILA_86</t>
  </si>
  <si>
    <t>H13-2019P</t>
  </si>
  <si>
    <r>
      <t xml:space="preserve">Gestión Documental OPEN TEXT: </t>
    </r>
    <r>
      <rPr>
        <sz val="11"/>
        <color indexed="8"/>
        <rFont val="Calibri"/>
        <family val="2"/>
        <scheme val="minor"/>
      </rPr>
      <t>Se evidenció que las carpetas electrónicas que contienen el repositorio de archivos electrónicos que  hacen parte de los documentos del proceso de contratación, se encuentran vacías o con cero elementos, los archivos allí contenidos no tienen orden cronológico, están repetidos y cargados en formato Word y PDF sin firma</t>
    </r>
  </si>
  <si>
    <t>Inobservancia de las normas de gestión documental, que dificulta
el conocimiento histórico y organizado de las actuaciones contractuales que realiza
ECOPETROL S A</t>
  </si>
  <si>
    <t>Aclarar y alinear la estructura de los expedientes en Open Text</t>
  </si>
  <si>
    <t>Elaborar un comunicado para aclarar la estructura de los expedientes en Open Text (Incluye link´s para consulta de los instructivos de cómo usar la herramienta)</t>
  </si>
  <si>
    <t>Comunicado enviado a Administradores de contratos, interventores, Funcionarios Autorizados, Apoyop Precontractual y Transaccional</t>
  </si>
  <si>
    <t xml:space="preserve">2019.CGR.ECP.002.013 PARTE 1 ACTIVIDAD 1  </t>
  </si>
  <si>
    <t>FILA_87</t>
  </si>
  <si>
    <t>H14-2019P</t>
  </si>
  <si>
    <r>
      <t xml:space="preserve">Publicidad en SECOP:  </t>
    </r>
    <r>
      <rPr>
        <sz val="11"/>
        <color indexed="8"/>
        <rFont val="Calibri"/>
        <family val="2"/>
        <scheme val="minor"/>
      </rPr>
      <t>Consultado el SECOP I, se evidenció que los contratos ejecutados en la VRS números 3019409, 3018794, 3018531,301839, ODS 1682629, ODS 2529441, 1672069, ODS 2527384, 1654515, entre otros, no se registraron y cargaron los documentos del proceso contractual dentro de los términos establecidos, ni en forma completa</t>
    </r>
  </si>
  <si>
    <t>Falta de gestión administrativa, seguimiento y control en el registro de la información contractual</t>
  </si>
  <si>
    <t>Precisar y aclarar la aplicación de la herramienta para publicidad en Secop I con la autoridad Colombia Compra Eficiente</t>
  </si>
  <si>
    <t>Realizar reuniones con la autoridad Colombia Compra Eficiente, que permita precisar y aclarar la aplicación de la herramienta para publicidad en Secop I</t>
  </si>
  <si>
    <t>Acta con las aclaraciones sobre la aplicación de la herramienta para publicidad en Secop I</t>
  </si>
  <si>
    <t xml:space="preserve">2019.CGR.ECP.002.014 PARTE 1 ACTIVIDAD 1  </t>
  </si>
  <si>
    <t>FILA_88</t>
  </si>
  <si>
    <t>H15-2019P</t>
  </si>
  <si>
    <r>
      <t xml:space="preserve">Análisis del sector en la Contratación- Open Text: </t>
    </r>
    <r>
      <rPr>
        <sz val="11"/>
        <color indexed="8"/>
        <rFont val="Calibri"/>
        <family val="2"/>
        <scheme val="minor"/>
      </rPr>
      <t xml:space="preserve">En la herramienta tecnológica OPEN TEXT de Ecopetrol para registro y cargue de la información contractual, se evidencia que, en el link de los documentos de la etapa precontractual, no contiene análisis del sector de cada uno de los contratos. </t>
    </r>
  </si>
  <si>
    <t xml:space="preserve">Falta de control y seguimiento en el registro y cargue de la información en el aplicativo, que conlleva a que se celebren contratos sin verificar los costos. </t>
  </si>
  <si>
    <t>Aclarar y alinear la estructura de los expedientes en Open Text, asi como de los repositorios que complementan la información de los métodos de elección (vista estrategias).</t>
  </si>
  <si>
    <t>Elaborar un comunicado para aclarar la estructura de los expedientes en Open Text , así como de los repositorios que complementan la información de los métodos de elección (vista estratégica)</t>
  </si>
  <si>
    <t xml:space="preserve">Comunicado enviado </t>
  </si>
  <si>
    <t xml:space="preserve">2019.CGR.ECP.002.015 PARTE 1 ACTIVIDAD 1  </t>
  </si>
  <si>
    <t>FILA_89</t>
  </si>
  <si>
    <t>H16-2019P</t>
  </si>
  <si>
    <r>
      <t xml:space="preserve">Colmatación de drenajes en Campo Quifa: </t>
    </r>
    <r>
      <rPr>
        <sz val="11"/>
        <color indexed="8"/>
        <rFont val="Calibri"/>
        <family val="2"/>
        <scheme val="minor"/>
      </rPr>
      <t xml:space="preserve"> Se identificaron procesos de colmatación de sedimentos y vegetación en cunetas, falta de mantenimiento en zona de clúster de pozos. </t>
    </r>
  </si>
  <si>
    <t>La falta de mantenimiento de las estructuras como cunetas perimetrales impiden el desague, manejo y disposición de las aguas de escorrentía
de manera eficiente, lo que generaría como consecuencia la sobresaturación del
terreno generando la posibilidad de aparición de continuas inundaciones de estas
áreas, afectando la estabilidad de la zona</t>
  </si>
  <si>
    <t>Solicitar al operador el cronograma del año 2020 para ejecución de las actividades de limpieza y mantenimiento de las diferentes locaciones y realizar seguimiento de éste en los Subcomités Técnicos de la Asociación</t>
  </si>
  <si>
    <t>Cronograma 2020</t>
  </si>
  <si>
    <t xml:space="preserve">2019.CGR.ECP.002.016 PARTE 1 ACTIVIDAD 1  </t>
  </si>
  <si>
    <t>FILA_90</t>
  </si>
  <si>
    <t>Ejecutar el cronograma del año 2020 para ejecución de las actividades de limpieza y mantenimiento de las diferentes locaciones y realizar seguimiento de éste en los Subcomités Técnicos de la Asociación</t>
  </si>
  <si>
    <t xml:space="preserve"> Realizar seguimiento a la ejecución de las actividades de limpieza y mantenimiento de las diferentes locaciones en los Subcomités Técnicos de la Asociación.</t>
  </si>
  <si>
    <t>Actas de los SCT</t>
  </si>
  <si>
    <t xml:space="preserve">2019.CGR.ECP.002.016 PARTE 1 ACTIVIDAD 2  </t>
  </si>
  <si>
    <t>FILA_91</t>
  </si>
  <si>
    <t>H17-2019P</t>
  </si>
  <si>
    <r>
      <t xml:space="preserve">Ejecución de Inversión Ambiental del 1% y Compensación Activo Quifa: </t>
    </r>
    <r>
      <rPr>
        <sz val="11"/>
        <color indexed="8"/>
        <rFont val="Calibri"/>
        <family val="2"/>
        <scheme val="minor"/>
      </rPr>
      <t>En la obligación de inversión del 1%,  se identificó que no se han ejecutado las inversiones requeridas por la ANLA, específicamente para del programa de revegetalización, para las plataformas multipozos, el PAD de inyección, troncales y líneas de flujo empleadas para el transporte de fluidos y puertas de entrada</t>
    </r>
  </si>
  <si>
    <t>La deficiente planeación  genera riesgo que, al no desarrollar laobligación de las mencionadas actividades de protección, preservación y manejo,así como de revegetalización y el establecimiento y manejo de núcleos forestales,en los términos señalados por la autoridad, se genere la imposición de medidas preventivas y/o sancionatorias, conforme a lo señalado en la Ley 1333 de
2009</t>
  </si>
  <si>
    <t>Envío por parte del Operador del soporte del cálculo de los valores del 1%  para los años 2017 y 2018 (con certificado de revisoría fiscal) y realizar seguimiento en los Subcomités de Entorno al estado de cumplimiento y avance de las obligaciones del 1%,  Compensación y Revegetalización por parte del Operador.</t>
  </si>
  <si>
    <t>Enviar  soporte del cálculo con certificado de revisoría fiscal de los valores del 1%  para los años 2017 y 2018 .</t>
  </si>
  <si>
    <t>Comunicación respuesta del Operador con los certificados del Revisor fiscal</t>
  </si>
  <si>
    <t xml:space="preserve">2019.CGR.ECP.002.017 PARTE 1 ACTIVIDAD 1  </t>
  </si>
  <si>
    <t>FILA_92</t>
  </si>
  <si>
    <r>
      <t xml:space="preserve">Ejecución de Inversión Ambiental del 1% y Compensación Activo Quifa: </t>
    </r>
    <r>
      <rPr>
        <sz val="11"/>
        <color indexed="8"/>
        <rFont val="Calibri"/>
        <family val="2"/>
        <scheme val="minor"/>
      </rPr>
      <t>En la obligación de inversión del 1%,  se identificó que no se han ejecutado las inversiones requeridas por la ANLA, específicamente para el programa de revegetalización, para las plataformas multipozos, el PAD de inyección, troncales y líneas de flujo empleadas para el transporte de fluidos y puertas de entrada</t>
    </r>
  </si>
  <si>
    <t>Realizar seguimiento en los Subcomités de Entorno al estado de cumplimiento y avance de las obligaciones del 1% y Compensación.</t>
  </si>
  <si>
    <t>Actas de los SCE que incluya registro fotográfico</t>
  </si>
  <si>
    <t xml:space="preserve">2019.CGR.ECP.002.017 PARTE 1 ACTIVIDAD 2  </t>
  </si>
  <si>
    <t>FILA_93</t>
  </si>
  <si>
    <t>H18-2019P</t>
  </si>
  <si>
    <r>
      <t xml:space="preserve">Cumplimientos ambientales en Campo Nare: </t>
    </r>
    <r>
      <rPr>
        <sz val="11"/>
        <color indexed="8"/>
        <rFont val="Calibri"/>
        <family val="2"/>
        <scheme val="minor"/>
      </rPr>
      <t>Durante visita al activo Nare — Campo Jazmín realizada entre el 16 y el 18 de septiembre del presente año, se identificaron procesos de colmatación de sedimentos y vegetación en cunetas,</t>
    </r>
  </si>
  <si>
    <t xml:space="preserve">Falta de control y seguimiento por parte del operador de los diferentes campos que hacen parte de la Asociación Nare, por desviaciones a cumplimientos de los instrumentos ambientales propio de cada Campo, como las fichas de manejo ambiental. La falta de mantenimiento de las estructuras como cunetas impide el desague, manejo y disposición de las aguas de manera eficiente </t>
  </si>
  <si>
    <t>Solicitar al Operador un plan de mantenimiento de áreas perimetrales y localizaciones para el área del campo Jazmín y en el Subcomité técnico (SCT) realizar seguimiento al estado de cumplimiento</t>
  </si>
  <si>
    <t>Enviar comunicación al socio operador solicitando plan anual de actividades de mantenimiento áreas aledañas a las localizaciones pozos. Este plan debe ir acompañado de un cronograma sobre el cual se realizará seguimiento.</t>
  </si>
  <si>
    <t xml:space="preserve">2019.CGR.ECP.002.018 PARTE 1 ACTIVIDAD 1  </t>
  </si>
  <si>
    <t>FILA_94</t>
  </si>
  <si>
    <t>Realizar seguimiento al cumplimiento del plan de mantenimiento en el Subcomité Técnico</t>
  </si>
  <si>
    <t>Acta del Subcomité Técnico donde se evidencie el seguimiento al plan de mantenimiento</t>
  </si>
  <si>
    <t xml:space="preserve">2019.CGR.ECP.002.018 PARTE 1 ACTIVIDAD 2  </t>
  </si>
  <si>
    <t>FILA_95</t>
  </si>
  <si>
    <t>H19-2019P</t>
  </si>
  <si>
    <r>
      <t xml:space="preserve">Abandono de Pozo Campo Cravo Norte: </t>
    </r>
    <r>
      <rPr>
        <sz val="11"/>
        <color indexed="8"/>
        <rFont val="Calibri"/>
        <family val="2"/>
        <scheme val="minor"/>
      </rPr>
      <t>En visita efectuada por la Contraloría se evidenció que, aunque el pozo Redondo 04, fue abandonado y taponado no se realizaron las labores de restauración y recuperación ambiental, a pesar de que es el único pozo ubicado en la zona</t>
    </r>
  </si>
  <si>
    <t xml:space="preserve">No aplicación de las medidas de recuperación lo que mantendría los impactos ambientales sobre los recursos naturales, la vegetación de la zona y el suelo, ya que no cuentan con una adecuada restauración y recuperación del área lo cual se da cierre final de todos aquellos activos que no son productivos </t>
  </si>
  <si>
    <t>Enviar comunicación al Operador informando el hallazgo y solicitando el establecimiento de un plan de acción para el desmantelamiento de la locación o el establecimiento de un proyecto de desarrollo que haga uso de la locación</t>
  </si>
  <si>
    <t xml:space="preserve">2019.CGR.ECP.002.019 PARTE 1 ACTIVIDAD 1  </t>
  </si>
  <si>
    <t>FILA_96</t>
  </si>
  <si>
    <t>Revisar y aprobar el plan de acción propuesto por el Operador, ya sea para el desmantelamiento de la locación o para la ejecución de actividades haciendo uso de la locación.</t>
  </si>
  <si>
    <t>Acta del comité Ejecutivo</t>
  </si>
  <si>
    <t xml:space="preserve">2019.CGR.ECP.002.019 PARTE 1 ACTIVIDAD 2  </t>
  </si>
  <si>
    <t>FILA_97</t>
  </si>
  <si>
    <t>Informar al Socio en Subcomité Técnico que toda acción de abandono que se haga en locación unipozo debe contemplar la posibilidad de reutilización de la locación o de lo contrario realizar el desmantelamiento de la locación</t>
  </si>
  <si>
    <t xml:space="preserve">2019.CGR.ECP.002.019 PARTE 1 ACTIVIDAD 3 </t>
  </si>
  <si>
    <t>FILA_98</t>
  </si>
  <si>
    <t>H20-2019P</t>
  </si>
  <si>
    <r>
      <t xml:space="preserve">Patio de Biorremediación Apiay: </t>
    </r>
    <r>
      <rPr>
        <sz val="11"/>
        <color theme="1"/>
        <rFont val="Calibri"/>
        <family val="2"/>
        <scheme val="minor"/>
      </rPr>
      <t>patio cerrado con material en proceso de biorremediación recubierto de plástico que no ha sido retirado de las instalaciones. Cormacarena  Con res. 1370/2019 impone sanción de cierre definitivo del patio, sellamiento y orden de compensación. Ecopetrol presentó recurso de reposición pendiente por resolver.</t>
    </r>
  </si>
  <si>
    <t xml:space="preserve">Reiterado incumplimiento de obligaciones ambientales que genera desgaste administrativo, cierre de patios, contaminación ambiental y medidas de compensación, exponiendo a la entidad a sanciones pecuniarias.
</t>
  </si>
  <si>
    <t>Mantener el   tratamiento y disposición final de Residuos aceitosos en las instalaciones de terceros autorizados  y seguimiento a Res. 1370 de 2019 y Res. 0379 de 2011</t>
  </si>
  <si>
    <t>Actividad 1. Dar continuidad a la estrategia de retiro, tratamiento y disposición final de residuos aceitosos fuera de la Gerencia de Operaciones de Desarrollo y Producción Apiay con terceros autorizados</t>
  </si>
  <si>
    <t>1. Contrato vigente.</t>
  </si>
  <si>
    <t xml:space="preserve">2019.CGR.ECP.002.020 PARTE 1 ACTIVIDAD 1  </t>
  </si>
  <si>
    <t>FILA_99</t>
  </si>
  <si>
    <t>Estudiar y analizar las diferentes alternativas judiciales que puedan tenerse en cuenta frente a las decisiones que la Cormacarena pueda adoptar</t>
  </si>
  <si>
    <t>Actividad 2. Elaborar un documento que comprenda el análisis de las diferentes estrategias judiciales que tiene a disposicion Ecopetrol frente a las decisiones que tome CORMACARENA</t>
  </si>
  <si>
    <t>1. Documento</t>
  </si>
  <si>
    <t>2019.CGR.ECP.002.020 PARTE 1 ACTIVIDAD 2</t>
  </si>
  <si>
    <t>FILA_100</t>
  </si>
  <si>
    <t>Mantener el   tratamiento y disposición final de Residuos aceitoso en las instalaciones de terceros autorizados  y seguimiento a Res. 1370 de 2019 y Res. 0379 de 2011</t>
  </si>
  <si>
    <t>Actividad 3. Ejecución del 100% de la medida compensatoria (Res. 0379 de 2011) y solicitud de recibo de area a la autoridad ambiental (CORMACARENA)</t>
  </si>
  <si>
    <t>1. Acta de Liquidación del Contrato de Establecimiento y Mantenimiento de medida compensatoria. 2. Oficio de radicado de solicitud</t>
  </si>
  <si>
    <t xml:space="preserve">2019.CGR.ECP.002.020 PARTE 1 ACTIVIDAD 3 </t>
  </si>
  <si>
    <t>FILA_101</t>
  </si>
  <si>
    <t>H21-2019P</t>
  </si>
  <si>
    <r>
      <t xml:space="preserve">Integridad operación de pozos y líneas activas: </t>
    </r>
    <r>
      <rPr>
        <sz val="11"/>
        <color theme="1"/>
        <rFont val="Calibri"/>
        <family val="2"/>
        <scheme val="minor"/>
      </rPr>
      <t>Se identificaron condiciones pendientes de verificación de cierres de plan de trabajo y cumplimiento a requerimientos ambientales proyectos de Cero Vertimientos Llanito (IP-0136) y Cero Vertimientos Galán (IP-135), relacionadas con la conversión de pozos productores a inyectores (Pozos Galán 69,76,121,122, 130,134 y Pozos Llanito 69 y 113)</t>
    </r>
  </si>
  <si>
    <t>Mantenimiento preventivo y correctivo con falencias y la no aplicación de procedimientos operativos, de mantenimiento, de proyectos y de requisitos mínimos de gestión HSE, que acompañan el plan de integridad y confiabilidad de pozos,  puede ocasionar afectaciones a las instalaciones y recurso agua, investigaciones, multas y sanciones por parte de Entes de Control o Autoridad Ambiental</t>
  </si>
  <si>
    <t>Realizar verificación en campo del estado de las puestas a tierra de los pozos pertenecientes al proyecto de Cero Vertimiento de Galán y Llanito.</t>
  </si>
  <si>
    <t xml:space="preserve">Realizar verificación en campo </t>
  </si>
  <si>
    <t>Informe técnico con resultados de la verificación y el estado del plan de acción para cierre de hallazgos, si aplica.</t>
  </si>
  <si>
    <t xml:space="preserve">2019.CGR.ECP.002.021 PARTE 1 ACTIVIDAD 1  </t>
  </si>
  <si>
    <t>FILA_102</t>
  </si>
  <si>
    <t>Incorporar en la herramienta de Rondas Estructuradas y Ventanas Operativas (REVO) la tarea de verificación de la correcta colocación de la tapa de las trampas de contrapozos de los pozos activos con unidades de bombeo mecánico del área Llanito.</t>
  </si>
  <si>
    <t>Reporte de la herramienta Rondas Estructuradas y Ventanas Operativas (REVO) por medio de pantallazo donde se evidencie la inclusión de la tarea.</t>
  </si>
  <si>
    <t xml:space="preserve">2019.CGR.ECP.002.021 PARTE 1 ACTIVIDAD 2  </t>
  </si>
  <si>
    <t>FILA_103</t>
  </si>
  <si>
    <t>Actualizar la Guía para manejo y tratamiento de fluidos y sólidos de Perforación y Completamiento, WDP-G-024 en lo relacionado con el acopio temporal en piscinas.</t>
  </si>
  <si>
    <t>Guía publicada P8</t>
  </si>
  <si>
    <t xml:space="preserve">2019.CGR.ECP.002.021 PARTE 1 ACTIVIDAD 3  </t>
  </si>
  <si>
    <t>FILA_104</t>
  </si>
  <si>
    <t>Divulgar la Guía para manejo y tratamiento de fluidos y sólidos de Perforación y Completamiento, WDP-G-024</t>
  </si>
  <si>
    <t>Memorias de divulgación (memorando dirigidos a las regionales o acta de reunión de divulgación o video de divulgación, sin limitarse a lo anterior)</t>
  </si>
  <si>
    <t xml:space="preserve">2019.CGR.ECP.002.021 PARTE 1 ACTIVIDAD 4  </t>
  </si>
  <si>
    <t>FILA_105</t>
  </si>
  <si>
    <t>H22-2019P</t>
  </si>
  <si>
    <r>
      <t>Restauración ambiental e inmobiliaria: En l</t>
    </r>
    <r>
      <rPr>
        <sz val="11"/>
        <color theme="1"/>
        <rFont val="Calibri"/>
        <family val="2"/>
        <scheme val="minor"/>
      </rPr>
      <t xml:space="preserve">os pozos abandonados Orito 51,66,31,39 y hormiga 4, con abandono técnico (forma 10 ACR) de 2018, se evidencio que las actividades de recuperación ambiental no se han realizado, no se ha adelantado en los pozos Orito 39 y 66  gestión inmobiliaria y de servidumbre con la comunidad ubicada frente a los pozos </t>
    </r>
  </si>
  <si>
    <t>Falta de gestión en el trámite de recuperación ambiental, inmobiliaria y de servidumbre para cumplir con el abandono total de los pozos por la VRS, e incumplimiento del procedimiento del programa de abandono, genera riesgos al medio ambiente y al ecosistema, posible litigios y demandas de la comunidad, ya que Ecopetrol continua con custodia y mantenimiento de las áreas afectadas</t>
  </si>
  <si>
    <t xml:space="preserve">Gestionar ante la Autoridad Nacional de Licencias Ambientales - ANLA, la autorización para no realizar recuperación ambiental en los pozos Orito 66 y Orito 39 y hacer entrega a la Alcaldía del Municipio de Orito con el fin de atender solicitud de las comunidades de cesión de las áreas para fines recreativos y de construcción de via. </t>
  </si>
  <si>
    <t xml:space="preserve">Informe de las acciones adelantadas con respecto a las locaciones de los pozos abandonados Orito 66 y Orito 39. </t>
  </si>
  <si>
    <t xml:space="preserve">Informe estado de los pozos Orito 66 y Orito 39 </t>
  </si>
  <si>
    <t xml:space="preserve">2019.CGR.ECP.002.022 PARTE 1 ACTIVIDAD 1  </t>
  </si>
  <si>
    <t>FILA_106</t>
  </si>
  <si>
    <t>Realizar la recuperación Ambiental de los pozos Orito 51, Orito 31 y Hormiga 4</t>
  </si>
  <si>
    <t>Informe de recuperación ambiental pozos Orito 51, Orito 31 y Hormiga 4</t>
  </si>
  <si>
    <t xml:space="preserve">2019.CGR.ECP.002.022 PARTE 1 ACTIVIDAD 2  </t>
  </si>
  <si>
    <t>FILA_107</t>
  </si>
  <si>
    <t>Realizar el desmantelamiento de superficie (obras civiles y líneas de flujo) pozo Rio Ceibas - 46</t>
  </si>
  <si>
    <t>Realizar el desmantelamiento de superficie (obras civiles y líneas de flujo)pozo Rio Ceibas 46</t>
  </si>
  <si>
    <t>Informe de desmantelamiento pozo Rio Ceibas 46</t>
  </si>
  <si>
    <t xml:space="preserve">2019.CGR.ECP.002.022 PARTE 1 ACTIVIDAD 3  </t>
  </si>
  <si>
    <t>FILA_108</t>
  </si>
  <si>
    <t>Realizar el desmantelamiento de superficie (obras civiles y líneas de flujo)pozo San Antonio 1</t>
  </si>
  <si>
    <t>Realizar el desmantelamiento de superficie (obras civiles y líneas de flujo) pozo San Antonio 1</t>
  </si>
  <si>
    <t>Informe de desmantelamiento pozo San Antonio 1</t>
  </si>
  <si>
    <t xml:space="preserve">2019.CGR.ECP.002.022 PARTE 1 ACTIVIDAD 4  </t>
  </si>
  <si>
    <t>FILA_109</t>
  </si>
  <si>
    <t>Revisar el proceso de Negocio: Intervenciones y Desincorporación de Activos de Producción” (IDA-N-001), en terminos de sufiencia de  actividades y controles que permitan asegurar el seguimiento, control y ejecución de las actividades de desmantelamiento y recuperación ambiental.</t>
  </si>
  <si>
    <t xml:space="preserve">Informe de Revisión </t>
  </si>
  <si>
    <t xml:space="preserve">2019.CGR.ECP.002.022 PARTE 1 ACTIVIDAD 5  </t>
  </si>
  <si>
    <t>FILA_110</t>
  </si>
  <si>
    <t>H23-2019P</t>
  </si>
  <si>
    <r>
      <t xml:space="preserve">Permisos vigentes: </t>
    </r>
    <r>
      <rPr>
        <sz val="11"/>
        <color theme="1"/>
        <rFont val="Calibri"/>
        <family val="2"/>
        <scheme val="minor"/>
      </rPr>
      <t xml:space="preserve">Ecopetrol cuenta con pozos inactivos que superan el término fijado por la agencia nacional de hidrocarburos-ANH, que carecen del permiso de suspensión vigente, el cual determina la decisión de abandono o de reactivación. </t>
    </r>
  </si>
  <si>
    <t>Debilidades en los mecanismos de control y seguimiento en el proceso de continuidad del estado de los pozos, que generan un riesgo ambiental por la condición de los mismos e incertidumbre en la toma de decisiones para definir el proceso de abandono o activación y posibles sanciones por el incumplimiento de los reportes a las entidades competentes</t>
  </si>
  <si>
    <t>Con base en la verificación del estado operativo actual de los pozos asegurar los permisos de suspensión y/o la actualización de formas de la ANH que correspondan para los pozos  del hallazgo No. 23. (Incluye actas de las reuniones de seguimiento realizadas con la ANH para gestionar la aprobación de permisos de pozos inactivos)</t>
  </si>
  <si>
    <t>Dos Informes semestrales con  estado operativo de los pozos según formas ANH</t>
  </si>
  <si>
    <t xml:space="preserve">2019.CGR.ECP.002.023 PARTE 1 ACTIVIDAD 1  </t>
  </si>
  <si>
    <t>FILA_111</t>
  </si>
  <si>
    <t>H24-2019P</t>
  </si>
  <si>
    <r>
      <t xml:space="preserve">Aprovechamiento Forestal Proyecto Monserrate Etapa 1  DK:  </t>
    </r>
    <r>
      <rPr>
        <sz val="11"/>
        <color theme="1"/>
        <rFont val="Calibri"/>
        <family val="2"/>
        <scheme val="minor"/>
      </rPr>
      <t xml:space="preserve">Las obras de perforación y adecuación de facilidades de superficie y locaciones, en los clúster 2, 3 y 4, ubicados en el campo Dina Cretáceos, se autorizó aprovechamiento forestal, por parte de la CAM en 2017, con la obligación de en (6) meses sembrar 7785 plántulas, sin que al 25/09/2019 se  evidenciara su siembra </t>
    </r>
  </si>
  <si>
    <t>Falta de gestión, control y seguimiento por parte de Ecopetrol VRS, lo que conlleva a riesgos en la preservación y protección del medio ambiente y el incumplimiento de las obligaciones requeridas por la autoridad ambiental exponiendo la entidad a multas o sanciones por dicho incumplimiento</t>
  </si>
  <si>
    <t>Realizar la revisión de la estructuración de componentes cartográficos y de anexos fotográficos de los informes de compensación por aprovechamiento forestal reportados ante la CAM.</t>
  </si>
  <si>
    <t>Informe de revisión de la estructuración de componentes cartográficos y anexos fotográficos de informes de compensación de aprovechamiento forestal</t>
  </si>
  <si>
    <t xml:space="preserve">Informe de revisión </t>
  </si>
  <si>
    <t xml:space="preserve">2019.CGR.ECP.002.024 PARTE 1 ACTIVIDAD 1  </t>
  </si>
  <si>
    <t>FILA_112</t>
  </si>
  <si>
    <t>Generar informe de lecciones aprendidas con respecto a la elaboración de informes de compensación ambiental para la CAM y compartirlo con profesionales que aseguran el proceso en la VDS.</t>
  </si>
  <si>
    <t xml:space="preserve">Informe de lecciones aprendidas </t>
  </si>
  <si>
    <t xml:space="preserve">2019.CGR.ECP.002.024 PARTE 1 ACTIVIDAD 2  </t>
  </si>
  <si>
    <t>FILA_113</t>
  </si>
  <si>
    <t>Radicar ante la CAM dos (2) informes de mantenimiento de las obligaciones de compensación ambiental de las 8.450 plántulas de especies nativas en cumplimiento de la medida compensatoria del aprovechamiento forestal del proyecto Monserrate Etapa 1.</t>
  </si>
  <si>
    <t>Informes radicados en la CAM</t>
  </si>
  <si>
    <t xml:space="preserve">2019.CGR.ECP.002.024 PARTE 1 ACTIVIDAD 3  </t>
  </si>
  <si>
    <t>FILA_114</t>
  </si>
  <si>
    <t>H25-2019P</t>
  </si>
  <si>
    <r>
      <t>Ejecución de actividades de compensación: L</t>
    </r>
    <r>
      <rPr>
        <sz val="11"/>
        <color theme="1"/>
        <rFont val="Calibri"/>
        <family val="2"/>
        <scheme val="minor"/>
      </rPr>
      <t xml:space="preserve">a Empresa no dio cumplimiento a los plazos para la ejecución de las actividades de compensación. Sumado a esto, Ecopetrol no establece claramente los tiempos de ejecución y seguimiento de los Planes de Restauración y preservación en la última actualización del Plan de Compensaciones para el Bloque CP0 09 </t>
    </r>
  </si>
  <si>
    <t>Lo anterior a causa de diferencias en la concertación con la población beneficiaria, el cambio de política y el ajuste en la implementación de las acciones de Compensación que debieron convenirse con anterioridad tal como la compra de predios o la concertación con los beneficiarios, que implicaron retrasos en la gestión</t>
  </si>
  <si>
    <t xml:space="preserve">Definir el instrumento mediante el cual se establezcan los compromisos de las partes. </t>
  </si>
  <si>
    <t>Suscribir los acuerdos de conservación con los participantes donde se identifiquen claramente los alcances y compromisos necesarios para dar cumplimiento a las medidas.</t>
  </si>
  <si>
    <t xml:space="preserve">Acuerdos suscritos con los participantes </t>
  </si>
  <si>
    <t xml:space="preserve">2019.CGR.ECP.002.025 PARTE 1 ACTIVIDAD 1  </t>
  </si>
  <si>
    <t>FILA_115</t>
  </si>
  <si>
    <t xml:space="preserve">Actualizar el cronograma del cumplimiento del plan detallando las acciones de ejecución y seguimiento </t>
  </si>
  <si>
    <t xml:space="preserve">Cronograma actualizado y presentado ante la Autoridad Ambiental </t>
  </si>
  <si>
    <t xml:space="preserve">2019.CGR.ECP.002.025 PARTE 1 ACTIVIDAD 2  </t>
  </si>
  <si>
    <t>FILA_116</t>
  </si>
  <si>
    <t>H26-2019P</t>
  </si>
  <si>
    <r>
      <t xml:space="preserve">Especies para compensación: </t>
    </r>
    <r>
      <rPr>
        <sz val="11"/>
        <color theme="1"/>
        <rFont val="Calibri"/>
        <family val="2"/>
        <scheme val="minor"/>
      </rPr>
      <t>Revisado el documento del Plan de compensaciones formulado por Ecopetrol S A, se evidencia que se incluye dentro de las líneas de compensación la siembra de especies Glincidia sepium, Corcha alliodora y Carmona pyriformis, catalogadas como especies exóticas y/o introducidas que no hacen parte de la flora de la región</t>
    </r>
  </si>
  <si>
    <t xml:space="preserve">Selección errónea de especies y no aplicación de la norma . Aunque las áreas afectadas eran suelos degradados, pastizales o zonas mineras ello no impide que en términos de compensación sean elegidas especies nativas </t>
  </si>
  <si>
    <t>Definición y selección de las especies nativas de la región  acorde al modelo a establecer y de acuerdo a lo aprobado por la autoridad ambiental.</t>
  </si>
  <si>
    <t xml:space="preserve">Entregar a los contratistas de  selección de predios y participantes, asistencia técnica e intervenciones el listado de especies a establecer </t>
  </si>
  <si>
    <t xml:space="preserve">Comunicación y/o acta de comité en que se evidencie la entrega del listado de las especies nativas a establecer en cada uno de los modelos acordados. </t>
  </si>
  <si>
    <t xml:space="preserve">2019.CGR.ECP.002.026 PARTE 1 ACTIVIDAD 1  </t>
  </si>
  <si>
    <t>FILA_117</t>
  </si>
  <si>
    <t xml:space="preserve">Acciones de seguimiento y monitoreo durante el establecimiento de las especies definidas </t>
  </si>
  <si>
    <t xml:space="preserve">Informe del establecimiento </t>
  </si>
  <si>
    <t xml:space="preserve">2019.CGR.ECP.002.026 PARTE 1 ACTIVIDAD 2  </t>
  </si>
  <si>
    <t>FILA_118</t>
  </si>
  <si>
    <t>H27-2019P</t>
  </si>
  <si>
    <r>
      <t>Priorización de la Restauración y Conservación: E</t>
    </r>
    <r>
      <rPr>
        <sz val="11"/>
        <color theme="1"/>
        <rFont val="Calibri"/>
        <family val="2"/>
        <scheme val="minor"/>
      </rPr>
      <t>l último Plan de Compensaciones de Ecopetrol, evidencia que el área a intervenir no incluye el cuánto, de proporciones de áreas protectoras, áreas de restauración y áreas del proyecto productivo que permitan determinar sus proporciiones, y evidenciar que el modelo agroforestal sea una actividad complementaria y no la actividad principal</t>
    </r>
  </si>
  <si>
    <t xml:space="preserve">Debilidad en formulación de compensación de Ecopetrol, implica riesgo de costos de oportunidad, mantenimiento efectivo y real de la biodiversidad y el costo (externalidad) asociado a la demanda del recurso hídrico, alteraciones en retención hídrica y drenaje natural del suelo, contaminación por residuos de insumos en modelos agroforestales y silvopastoriles como principal actividad </t>
  </si>
  <si>
    <t>Fortalecer las competencias técnicas y de comunicación del equipo de Biodiversidad, 1% y compensaciones ambientales</t>
  </si>
  <si>
    <t>Implementar formación en determinación de costos ambientales en el desarrollo de proyectos.</t>
  </si>
  <si>
    <t xml:space="preserve">Certificados de formación </t>
  </si>
  <si>
    <t xml:space="preserve">2019.CGR.ECP.002.027 PARTE 1 ACTIVIDAD 1  </t>
  </si>
  <si>
    <t>FILA_119</t>
  </si>
  <si>
    <t>Implementar formación en Compensación del Medio Biótico</t>
  </si>
  <si>
    <t xml:space="preserve">2019.CGR.ECP.002.027 PARTE 1 ACTIVIDAD 2  </t>
  </si>
  <si>
    <t>FILA_120</t>
  </si>
  <si>
    <t xml:space="preserve">Detallar en el Acuerdo de Conservación las áreas dedicadas a conservación y/o restauración y a las áreas de sistemas de usos sostenible </t>
  </si>
  <si>
    <t xml:space="preserve">Acuerdo de conservación con el detalle de las áreas (cartografía) </t>
  </si>
  <si>
    <t xml:space="preserve">2019.CGR.ECP.002.027 PARTE 1 ACTIVIDAD 3  </t>
  </si>
  <si>
    <t>FILA_121</t>
  </si>
  <si>
    <t>H01-2019R</t>
  </si>
  <si>
    <r>
      <rPr>
        <b/>
        <sz val="11"/>
        <color rgb="FF000000"/>
        <rFont val="Calibri"/>
        <family val="2"/>
        <scheme val="minor"/>
      </rPr>
      <t xml:space="preserve">Excedentes y Sobrantes en contratación: </t>
    </r>
    <r>
      <rPr>
        <sz val="11"/>
        <color rgb="FF000000"/>
        <rFont val="Calibri"/>
        <family val="2"/>
        <scheme val="minor"/>
      </rPr>
      <t>sobrantes encontrados en la bodega de proyectos corresponden a dos proyectos con actas de liquidación y cierre de fechas 2017- 2018 y 2019, a los que no se les ha realizado el traslado de estos sobrantes de proyectos a la bodega de gastos.</t>
    </r>
  </si>
  <si>
    <t>Falta de control y seguimiento en el cumplimiento de las actividades establecidas para realizar el oportuno traslado de los sobrantes (proyectos) que no se utilizaron en el proyecto inicial, como tampoco en excedentes (gastos)</t>
  </si>
  <si>
    <t xml:space="preserve">Realizar divulgación del procedimiento GAB-P-027 "PROCEDIMIENTO PARA LA GESTIÓN Y ADMINISTRACIÓN DE MATERIALES" del 30 de septiembre de 2019, establecido por Ecopetrol para la gestión y administración de materiales, a los líderes y planeadores de los Proyectos del Departamento de Ingeniería de Plantas de la GRB. </t>
  </si>
  <si>
    <t xml:space="preserve">Realizar reunión con los líderes y planeadores de los Proyectos del Departamento de Ingeniería de Plantas de la GRB, con la finalidad de divulgar el procedimiento GAB-P-027 "PROCEDIMIENTO PARA LA GESTIÓN Y ADMINISTRACIÓN DE MATERIALES". </t>
  </si>
  <si>
    <t>Numero de reuniones</t>
  </si>
  <si>
    <t xml:space="preserve">2019.CGR.ECP.003.001 PARTE 1 ACTIVIDAD 1  </t>
  </si>
  <si>
    <t>FILA_122</t>
  </si>
  <si>
    <t xml:space="preserve">Realizar divulgación  del procedimiento GAB-P-026 "PROCEDIMIENTO PARA LA OPERACIÓN DE LAS BODEGAS DE MATERIALES" del 26 de junio de 2019 a los líderes y planeadores de los Proyectos del Departamento de Ingeniería de Plantas de la GRB, el cual establece la operación de las bodegas de materiales en Ecopetrol.
</t>
  </si>
  <si>
    <t>Realizar reunión con los líderes y planeadores de los Proyectos del Departamento de Ingenieria de Plantas de la GRB.  Mediante una presentación se divulgará el procedimiento mencionado.</t>
  </si>
  <si>
    <t>Número de reuniones</t>
  </si>
  <si>
    <t xml:space="preserve">2019.CGR.ECP.003.001 PARTE 1 ACTIVIDAD 2  </t>
  </si>
  <si>
    <t>FILA_123</t>
  </si>
  <si>
    <t xml:space="preserve">Realizar divulgación del procedimiento GAB-P-030 "PROCEDIMIENTO PARA LA GESTIÓN DE MATERIAL NO REQUERIDO PARA OPERAR" del 30 septiembre de 2019, a los lideres y planeadores de los Proyectos del Departamento de Ingenieria de Plantas de la GRB, el cual establece la gestión de materiales no requeridos para operar en Ecopetrol.   </t>
  </si>
  <si>
    <t xml:space="preserve">2019.CGR.ECP.003.001 PARTE 1 ACTIVIDAD 3  </t>
  </si>
  <si>
    <t>FILA_124</t>
  </si>
  <si>
    <t>Realizar seguimiento, control y aseguramiento de la gestión de material de proyecto no requerido para operar (sobrantes) a los proyectos IR-0013 contrato 3001881 e IR-0055 contrato 3008097.</t>
  </si>
  <si>
    <t>Emitir informe periódico (trimestral) de la gestión realizada en relación con los materiales sobrantes de los proyectos IR-0013 e IR-0055.</t>
  </si>
  <si>
    <t>Número de informes</t>
  </si>
  <si>
    <t>FILA_125</t>
  </si>
  <si>
    <t>Clasificación de los elementos sobrantes de los proyectos de Cabezal Gas Ácido y Actualización tecnológica de tableros Swith Gear, donde indentifiquen su destinación final ya sea para posterior uso, traslado o venta.</t>
  </si>
  <si>
    <t>Realizar clasificación de cada uno de los elementos sobrantes de los proyectos IR0013 e IR0055, para definir su destinación final para su posterior uso, traslado o venta.</t>
  </si>
  <si>
    <t>Informe con la clasificación</t>
  </si>
  <si>
    <t xml:space="preserve">2019.CGR.ECP.003.001 PARTE 1 ACTIVIDAD 4  </t>
  </si>
  <si>
    <t>FILA_126</t>
  </si>
  <si>
    <t>H02-2019R</t>
  </si>
  <si>
    <r>
      <rPr>
        <b/>
        <sz val="11"/>
        <color indexed="8"/>
        <rFont val="Calibri"/>
        <family val="2"/>
        <scheme val="minor"/>
      </rPr>
      <t>Estado físico de la Bodegas:</t>
    </r>
    <r>
      <rPr>
        <sz val="11"/>
        <color indexed="8"/>
        <rFont val="Calibri"/>
        <family val="2"/>
        <scheme val="minor"/>
      </rPr>
      <t xml:space="preserve"> falta de control y seguimiento sobre las condiciones físicas de la Bodegas de la Refinería con el fin de garantizar el adecuado manejo, para la conservación y preservación de los Equipos e inventarios requeridos para la ejecución de los proyectos de inversión.
</t>
    </r>
  </si>
  <si>
    <t>Falta de control y seguimiento sobre las condiciones físicas de la Bodegas de la Refinería con el fin de garantizar el adecuado manejo, para la conservación y preservación de los Equipos e inventarios requeridos para la ejecución de los proyectos de inversión</t>
  </si>
  <si>
    <t xml:space="preserve">Mejorar las áreas de almacenamiento de materiales en cuanto a infraestructura física y condiciones HSE, con el fin de garantizar el manejo adecuado de los materiales y su preservación. </t>
  </si>
  <si>
    <t>Inventario de mejoras a ejecutar en las bodegas de almacenamiento de materiales</t>
  </si>
  <si>
    <t xml:space="preserve">Informe </t>
  </si>
  <si>
    <t xml:space="preserve">2019.CGR.ECP.003.002 PARTE 1 ACTIVIDAD 1  </t>
  </si>
  <si>
    <t>FILA_127</t>
  </si>
  <si>
    <t>Elaboración del presupuesto de ejecución</t>
  </si>
  <si>
    <t xml:space="preserve">2019.CGR.ECP.003.002 PARTE 1 ACTIVIDAD 2  </t>
  </si>
  <si>
    <t>FILA_128</t>
  </si>
  <si>
    <t>Aprobación del presupuesto y asignación de recursos</t>
  </si>
  <si>
    <t xml:space="preserve">2019.CGR.ECP.003.002 PARTE 1 ACTIVIDAD 3  </t>
  </si>
  <si>
    <t>FILA_129</t>
  </si>
  <si>
    <t xml:space="preserve">Ejecución de obras civiles. </t>
  </si>
  <si>
    <t xml:space="preserve">2019.CGR.ECP.003.002 PARTE 1 ACTIVIDAD 4  </t>
  </si>
  <si>
    <t>FILA_130</t>
  </si>
  <si>
    <t>H03-2019R</t>
  </si>
  <si>
    <r>
      <rPr>
        <b/>
        <sz val="11"/>
        <color indexed="8"/>
        <rFont val="Calibri"/>
        <family val="2"/>
        <scheme val="minor"/>
      </rPr>
      <t>Inventario PMRB</t>
    </r>
    <r>
      <rPr>
        <sz val="11"/>
        <color indexed="8"/>
        <rFont val="Calibri"/>
        <family val="2"/>
        <scheme val="minor"/>
      </rPr>
      <t>: baja gestión en ejecución de proyecto (PMRB) no permite definir uso final de equipos, con ejecución incierta desde 2014. En status quo (Acta junta directiva 204 de 04/07/2014). Si bien es decisión de la Alta Directiva, se ha advertido por la CGR en visitas del 2014, 2017 y 2019 sin realizar gestión con esta inversión, salvo las repotenciaciones de Unidades 200 y 250</t>
    </r>
  </si>
  <si>
    <t>Baja gestión en la ejecución de este proyecto que permita definir el uso final o destinación definitiva de estos equipos que hacen parte integral de este proyecto de modernización de la Refinería de Barrancabermeja, con ejecución incierta desde el año 2014 cuya última decisión directiva lo catalogó como en status quo</t>
  </si>
  <si>
    <t>Asegurar la que la información del inventario físico corresponda a lo indicado en el sistema de información</t>
  </si>
  <si>
    <t>Realizar Inventario Físico anual</t>
  </si>
  <si>
    <t xml:space="preserve">2019.CGR.ECP.003.003 PARTE 1 ACTIVIDAD 1  </t>
  </si>
  <si>
    <t>FILA_131</t>
  </si>
  <si>
    <t>Emitir documento por parte de la GRB con los lineamientos para la disposición de los activos del PMRB, desde la solicitud hasta su capitalización.</t>
  </si>
  <si>
    <t xml:space="preserve">Publicar en la herramienta corporativa de Gestión Documental (P8), el documento con los lineamientos para la dispocisión de los equipos, aplicando uno de los elementos de la práctica de Disciplina Operativa denominada DICACOCU (Disponibilidad, Calidad, Comunicación y Cumplimiento). </t>
  </si>
  <si>
    <t>Documento</t>
  </si>
  <si>
    <t>2019.CGR.ECP.003.003 PARTE 1 ACTIVIDAD 2  Se aclara que el 11 de septiembre de 2015 la Junta Directiva de Ecopetrol aprobó suspender los gastos corrientes asociados con el PMRB, sin un límite de tiempo.  Adicionalmente la decisión de suspensión del PMRB fue tomada por la Junta Directiva de Ecopetrol en sesión del 2 de marzo de 2016.</t>
  </si>
  <si>
    <t>FILA_132</t>
  </si>
  <si>
    <t>Desarrollar la inspección y el Plan de Preservación de equipos y herramientas del Proyecto PMRB   ubicados en la Carpa Tipo Hangar - Ecobodega de la Refinería de barrancaberneja</t>
  </si>
  <si>
    <t>Emitir documento anual que contenga la revisión y diagnóstico del estado de los equipos y herramientas con su correspondiente Plan de de Preservación</t>
  </si>
  <si>
    <t>2019.CGR.ECP.003.003 PARTE 1 ACTIVIDAD 3   Se aclara que el 11 de septiembre de 2015 la Junta Directiva de Ecopetrol aprobó suspender los gastos corrientes asociados con el PMRB, sin un límite de tiempo.  Adicionalmente la decisión de suspensión del PMRB fue tomada por la Junta Directiva de Ecopetrol en sesión del 2 de marzo de 2016.</t>
  </si>
  <si>
    <t>FILA_133</t>
  </si>
  <si>
    <t>H04-2019R</t>
  </si>
  <si>
    <r>
      <rPr>
        <b/>
        <sz val="11"/>
        <color indexed="8"/>
        <rFont val="Calibri"/>
        <family val="2"/>
        <scheme val="minor"/>
      </rPr>
      <t xml:space="preserve">Planta de Tratamiento de Aguas Residuales-PTAR SAN SILVESTRE: </t>
    </r>
    <r>
      <rPr>
        <sz val="11"/>
        <color indexed="8"/>
        <rFont val="Calibri"/>
        <family val="2"/>
        <scheme val="minor"/>
      </rPr>
      <t>Ecopetrol, como integrante del Comité Directivo en su rol de instancia de dirección y decisión última y responsables de las actividades de control, seguimiento, evaluación y supervisión del Convenio. En visita se solo se pudo visitar el lote, sin seguridad y con encerramiento precario inclusive invadido por la comunidad</t>
    </r>
  </si>
  <si>
    <t>Incumplimiento de las obligaciones establecidas para el Comité Directivo en su rol como instancia de dirección y decisión última y como responsables de las actividades de control, seguimiento, evaluación y supervisión del Convenio, del cual hace parte la Gerencia de la Refinería de Barrancabermeja.</t>
  </si>
  <si>
    <t xml:space="preserve">Durante la fase de construccion de la PTAR,asegurar la realización de los Comites de Seguimiento y Control y el Comité Directivo con la frecuencia necesaria para atender los requerimientos del proyecto, de conformidad con el rol de Ecopetrol en el convenio y sus actos modificatorios.    </t>
  </si>
  <si>
    <t>En reunión del Copmité Directivo, acordar una agenda de reuniones para los Comités de Seguimiento y Control y Comité Directivo con el fin de asegurar la periodicidad requerida para el seguimiento a la fase de construcción del proyecto. Se levantará el acta respectiva de esa seción.</t>
  </si>
  <si>
    <t xml:space="preserve">Actas </t>
  </si>
  <si>
    <t xml:space="preserve">2019.CGR.ECP.003.004 PARTE 1 ACTIVIDAD 1  </t>
  </si>
  <si>
    <t>FILA_134</t>
  </si>
  <si>
    <t xml:space="preserve">Realizar seguimiento al Plan Detallado de Trabajo (PDT) de la construcción, incluyendo lo correspondiente a los entregables del hito de completitud de la ingenieria detallada dentro del modelo de contrato EPC (open book).  </t>
  </si>
  <si>
    <t>Realizar seguimiento en las sesiones del Comité de Seguimiento y Control y en el Comité Directivo del convenio.</t>
  </si>
  <si>
    <t>Actas de Comité</t>
  </si>
  <si>
    <t xml:space="preserve">2019.CGR.ECP.003.004 PARTE 1 ACTIVIDAD 2  </t>
  </si>
  <si>
    <t>FILA_135</t>
  </si>
  <si>
    <t>Solicitar a Aguas de Barrancabermeja y al Municipio de Barrancabermeja el reporte de las acciones adelantadas para continuar con el aseguramiento de la disponibilidad del lote donde se construirá la Ptar San Silvestre.</t>
  </si>
  <si>
    <t xml:space="preserve">Oficiar a Aguas de Barrancabermeja y al Municipio de Barrancabermeja solicitando el reporte de las acciones que permitan seguir contando con la disponibilidad del lote. </t>
  </si>
  <si>
    <t>Oficio</t>
  </si>
  <si>
    <t xml:space="preserve">2019.CGR.ECP.003.004 PARTE 1 ACTIVIDAD 3  </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</si>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</sst>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11"/>
      <color indexed="9"/>
      <name val="Calibri"/>
      <family val="2"/>
    </font>
    <font>
      <sz val="11"/>
      <name val="Calibri"/>
      <family val="2"/>
      <scheme val="minor"/>
    </font>
    <font>
      <b/>
      <sz val="9"/>
      <name val="Calibri"/>
      <family val="2"/>
      <scheme val="minor"/>
    </font>
    <font>
      <sz val="10"/>
      <color rgb="FF000000"/>
      <name val="Verdana"/>
      <family val="2"/>
    </font>
    <font>
      <sz val="11"/>
      <color rgb="FF000000"/>
      <name val="Calibri"/>
      <family val="2"/>
    </font>
    <font>
      <b/>
      <sz val="11"/>
      <color indexed="8"/>
      <name val="Calibri"/>
      <family val="2"/>
      <scheme val="minor"/>
    </font>
    <font>
      <sz val="11"/>
      <color rgb="FF1F497D"/>
      <name val="Calibri"/>
      <family val="2"/>
    </font>
    <font>
      <b/>
      <sz val="11"/>
      <color rgb="FF000000"/>
      <name val="Calibri"/>
      <family val="2"/>
      <scheme val="minor"/>
    </font>
    <font>
      <sz val="11"/>
      <color rgb="FF000000"/>
      <name val="Calibri"/>
      <family val="2"/>
      <scheme val="minor"/>
    </font>
    <font>
      <sz val="11"/>
      <name val="Calibri"/>
      <family val="2"/>
    </font>
    <font>
      <sz val="11"/>
      <color theme="3"/>
      <name val="Calibri"/>
      <family val="2"/>
    </font>
    <font>
      <sz val="8"/>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7">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5" fillId="0" borderId="0"/>
    <xf numFmtId="9" fontId="5" fillId="0" borderId="0" applyFont="0" applyFill="0" applyBorder="0" applyAlignment="0" applyProtection="0"/>
  </cellStyleXfs>
  <cellXfs count="80">
    <xf numFmtId="0" fontId="0" fillId="0" borderId="0" xfId="0"/>
    <xf numFmtId="164" fontId="4" fillId="3" borderId="2" xfId="0" applyNumberFormat="1" applyFont="1" applyFill="1" applyBorder="1" applyAlignment="1">
      <alignment horizontal="center" vertical="center"/>
    </xf>
    <xf numFmtId="0" fontId="8" fillId="0" borderId="1" xfId="0" applyFont="1" applyFill="1" applyBorder="1" applyAlignment="1">
      <alignment horizontal="left" vertical="top" wrapText="1"/>
    </xf>
    <xf numFmtId="0" fontId="8" fillId="0" borderId="1" xfId="0" applyFont="1" applyFill="1" applyBorder="1" applyAlignment="1">
      <alignment horizontal="justify" vertical="top" wrapText="1"/>
    </xf>
    <xf numFmtId="0" fontId="0" fillId="0" borderId="1" xfId="0" applyFill="1" applyBorder="1" applyAlignment="1" applyProtection="1">
      <alignment vertical="top" wrapText="1"/>
      <protection locked="0"/>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Fill="1" applyBorder="1" applyAlignment="1">
      <alignment horizontal="left" vertical="top" wrapText="1"/>
    </xf>
    <xf numFmtId="0" fontId="7" fillId="0" borderId="1" xfId="0" applyFont="1" applyFill="1" applyBorder="1" applyAlignment="1" applyProtection="1">
      <alignment vertical="top" wrapText="1"/>
      <protection locked="0"/>
    </xf>
    <xf numFmtId="0" fontId="14" fillId="0" borderId="1" xfId="0" applyFont="1" applyFill="1" applyBorder="1" applyAlignment="1">
      <alignment vertical="top" wrapText="1"/>
    </xf>
    <xf numFmtId="0" fontId="7" fillId="0" borderId="1" xfId="0" applyFont="1" applyFill="1" applyBorder="1" applyAlignment="1">
      <alignment vertical="top" wrapText="1"/>
    </xf>
    <xf numFmtId="0" fontId="0" fillId="0" borderId="0" xfId="0" applyAlignment="1">
      <alignment horizontal="center"/>
    </xf>
    <xf numFmtId="0" fontId="0" fillId="0" borderId="0" xfId="0" applyFont="1" applyAlignment="1">
      <alignment horizontal="center"/>
    </xf>
    <xf numFmtId="0" fontId="9" fillId="2" borderId="3" xfId="0" applyFont="1" applyFill="1" applyBorder="1" applyAlignment="1">
      <alignment horizontal="center" vertical="top"/>
    </xf>
    <xf numFmtId="0" fontId="0" fillId="0" borderId="0" xfId="0" applyAlignment="1">
      <alignment vertical="top"/>
    </xf>
    <xf numFmtId="164" fontId="8" fillId="0" borderId="1" xfId="0" applyNumberFormat="1" applyFont="1" applyFill="1" applyBorder="1" applyAlignment="1" applyProtection="1">
      <alignment horizontal="center" vertical="top"/>
      <protection locked="0"/>
    </xf>
    <xf numFmtId="1" fontId="0" fillId="0" borderId="1" xfId="0" applyNumberFormat="1" applyFill="1" applyBorder="1" applyAlignment="1">
      <alignment horizontal="center" vertical="top"/>
    </xf>
    <xf numFmtId="0" fontId="18" fillId="0" borderId="5" xfId="0" applyFont="1" applyBorder="1" applyAlignment="1">
      <alignment horizontal="center" vertical="top"/>
    </xf>
    <xf numFmtId="164" fontId="0" fillId="0" borderId="1" xfId="0" applyNumberFormat="1" applyFill="1" applyBorder="1" applyAlignment="1" applyProtection="1">
      <alignment horizontal="center" vertical="top"/>
      <protection locked="0"/>
    </xf>
    <xf numFmtId="0" fontId="19" fillId="0" borderId="1" xfId="0" applyFont="1" applyBorder="1" applyAlignment="1">
      <alignment horizontal="center" vertical="top" wrapText="1"/>
    </xf>
    <xf numFmtId="0" fontId="0" fillId="0" borderId="1" xfId="0" applyFont="1" applyFill="1" applyBorder="1" applyAlignment="1">
      <alignment horizontal="center" vertical="top"/>
    </xf>
    <xf numFmtId="9" fontId="0" fillId="0" borderId="1" xfId="0" applyNumberFormat="1" applyFill="1" applyBorder="1" applyAlignment="1">
      <alignment vertical="top"/>
    </xf>
    <xf numFmtId="0" fontId="0" fillId="4" borderId="1" xfId="0" applyFill="1" applyBorder="1" applyAlignment="1">
      <alignment vertical="top"/>
    </xf>
    <xf numFmtId="164" fontId="10" fillId="0" borderId="1" xfId="0" applyNumberFormat="1" applyFont="1" applyFill="1" applyBorder="1" applyAlignment="1" applyProtection="1">
      <alignment horizontal="center" vertical="top"/>
      <protection locked="0"/>
    </xf>
    <xf numFmtId="164" fontId="8" fillId="0" borderId="1" xfId="0" applyNumberFormat="1" applyFont="1" applyFill="1" applyBorder="1" applyAlignment="1" applyProtection="1">
      <alignment horizontal="center" vertical="top" wrapText="1"/>
      <protection locked="0"/>
    </xf>
    <xf numFmtId="0" fontId="7" fillId="3" borderId="1"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1" xfId="0" applyFont="1" applyFill="1" applyBorder="1" applyAlignment="1" applyProtection="1">
      <alignment horizontal="center" vertical="top"/>
      <protection locked="0"/>
    </xf>
    <xf numFmtId="14" fontId="12" fillId="0" borderId="1" xfId="0" applyNumberFormat="1" applyFont="1" applyBorder="1" applyAlignment="1">
      <alignment horizontal="center" vertical="top" wrapText="1"/>
    </xf>
    <xf numFmtId="0" fontId="0" fillId="0" borderId="1" xfId="0" applyBorder="1" applyAlignment="1">
      <alignment vertical="top"/>
    </xf>
    <xf numFmtId="0" fontId="2" fillId="0" borderId="0" xfId="0" applyFont="1" applyAlignment="1">
      <alignment vertical="top"/>
    </xf>
    <xf numFmtId="9" fontId="13" fillId="0" borderId="5" xfId="0" applyNumberFormat="1" applyFont="1" applyFill="1" applyBorder="1" applyAlignment="1">
      <alignment horizontal="center" vertical="top"/>
    </xf>
    <xf numFmtId="0" fontId="2" fillId="0" borderId="0" xfId="0" applyFont="1" applyFill="1" applyAlignment="1">
      <alignment vertical="top"/>
    </xf>
    <xf numFmtId="164" fontId="18" fillId="0" borderId="1" xfId="0" applyNumberFormat="1" applyFont="1" applyFill="1" applyBorder="1" applyAlignment="1" applyProtection="1">
      <alignment horizontal="center" vertical="top"/>
      <protection locked="0"/>
    </xf>
    <xf numFmtId="0" fontId="10" fillId="0" borderId="6" xfId="0" applyFont="1" applyBorder="1" applyAlignment="1">
      <alignment horizontal="center" vertical="top" wrapText="1"/>
    </xf>
    <xf numFmtId="0" fontId="17" fillId="0" borderId="6" xfId="0" applyFont="1" applyFill="1" applyBorder="1" applyAlignment="1" applyProtection="1">
      <alignment vertical="top"/>
      <protection locked="0"/>
    </xf>
    <xf numFmtId="0" fontId="0" fillId="0" borderId="6" xfId="0" applyFill="1" applyBorder="1" applyAlignment="1" applyProtection="1">
      <alignment vertical="top"/>
      <protection locked="0"/>
    </xf>
    <xf numFmtId="0" fontId="0" fillId="0" borderId="0" xfId="0" applyFill="1" applyAlignment="1">
      <alignment vertical="top"/>
    </xf>
    <xf numFmtId="0" fontId="0" fillId="0" borderId="1" xfId="0"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20" fillId="0" borderId="0" xfId="0" applyFont="1"/>
    <xf numFmtId="0" fontId="10" fillId="0" borderId="1" xfId="0" applyFont="1" applyFill="1" applyBorder="1" applyAlignment="1" applyProtection="1">
      <alignment vertical="top" wrapText="1"/>
      <protection locked="0"/>
    </xf>
    <xf numFmtId="0" fontId="18" fillId="0" borderId="1" xfId="0" applyFont="1" applyFill="1" applyBorder="1" applyAlignment="1">
      <alignment horizontal="left" vertical="top" wrapText="1"/>
    </xf>
    <xf numFmtId="0" fontId="0" fillId="0" borderId="6" xfId="0"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0" fillId="0" borderId="1" xfId="0" applyFill="1" applyBorder="1" applyAlignment="1" applyProtection="1">
      <alignment horizontal="left" vertical="top"/>
      <protection locked="0"/>
    </xf>
    <xf numFmtId="0" fontId="8" fillId="0" borderId="1" xfId="0" applyFont="1" applyFill="1" applyBorder="1" applyAlignment="1">
      <alignment horizontal="center" vertical="top" wrapText="1"/>
    </xf>
    <xf numFmtId="0" fontId="13" fillId="0" borderId="4" xfId="0" applyFont="1" applyFill="1" applyBorder="1" applyAlignment="1">
      <alignment vertical="top" wrapText="1"/>
    </xf>
    <xf numFmtId="0" fontId="12" fillId="0" borderId="1"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lignment vertical="top" wrapText="1"/>
    </xf>
    <xf numFmtId="0" fontId="0" fillId="0" borderId="0" xfId="0"/>
    <xf numFmtId="0" fontId="3"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1" fillId="0" borderId="1" xfId="0" applyFont="1" applyFill="1" applyBorder="1" applyAlignment="1" applyProtection="1">
      <alignment vertical="top"/>
      <protection locked="0"/>
    </xf>
    <xf numFmtId="0" fontId="1" fillId="0" borderId="1" xfId="0" applyFont="1" applyFill="1" applyBorder="1" applyAlignment="1">
      <alignment vertical="top"/>
    </xf>
    <xf numFmtId="0" fontId="1" fillId="0" borderId="1" xfId="0" applyFont="1" applyFill="1" applyBorder="1" applyAlignment="1">
      <alignment horizontal="center" vertical="top"/>
    </xf>
    <xf numFmtId="1" fontId="1" fillId="0" borderId="1" xfId="0" applyNumberFormat="1" applyFont="1" applyFill="1" applyBorder="1" applyAlignment="1" applyProtection="1">
      <alignment horizontal="center" vertical="top"/>
      <protection locked="0"/>
    </xf>
    <xf numFmtId="0" fontId="1" fillId="0" borderId="1" xfId="0" applyFont="1" applyFill="1" applyBorder="1" applyAlignment="1">
      <alignment vertical="top" wrapText="1"/>
    </xf>
    <xf numFmtId="0" fontId="1" fillId="0" borderId="1" xfId="0" applyFont="1" applyBorder="1" applyAlignment="1">
      <alignment horizontal="center" vertical="top"/>
    </xf>
    <xf numFmtId="0" fontId="1" fillId="0" borderId="1" xfId="0" applyNumberFormat="1" applyFont="1" applyFill="1" applyBorder="1" applyAlignment="1">
      <alignment horizontal="center" vertical="top"/>
    </xf>
    <xf numFmtId="0" fontId="1" fillId="0" borderId="1" xfId="0" applyFont="1" applyFill="1" applyBorder="1" applyAlignment="1">
      <alignment horizontal="center" vertical="top" wrapText="1"/>
    </xf>
    <xf numFmtId="0" fontId="1" fillId="3" borderId="1" xfId="0" applyFont="1" applyFill="1" applyBorder="1" applyAlignment="1" applyProtection="1">
      <alignment vertical="top"/>
      <protection locked="0"/>
    </xf>
    <xf numFmtId="0" fontId="1" fillId="3" borderId="1" xfId="0" applyFont="1" applyFill="1" applyBorder="1" applyAlignment="1" applyProtection="1">
      <alignment horizontal="center" vertical="top"/>
      <protection locked="0"/>
    </xf>
    <xf numFmtId="164" fontId="1" fillId="3" borderId="1" xfId="0" applyNumberFormat="1" applyFont="1" applyFill="1" applyBorder="1" applyAlignment="1" applyProtection="1">
      <alignment horizontal="center" vertical="top"/>
      <protection locked="0"/>
    </xf>
    <xf numFmtId="164" fontId="1" fillId="0" borderId="1" xfId="0" applyNumberFormat="1" applyFont="1" applyFill="1" applyBorder="1" applyAlignment="1" applyProtection="1">
      <alignment horizontal="center" vertical="top"/>
      <protection locked="0"/>
    </xf>
    <xf numFmtId="0" fontId="1" fillId="3" borderId="1" xfId="0" applyFont="1" applyFill="1" applyBorder="1" applyAlignment="1" applyProtection="1">
      <alignment vertical="top" wrapText="1"/>
      <protection locked="0"/>
    </xf>
    <xf numFmtId="0" fontId="1" fillId="0" borderId="1" xfId="0" applyFont="1" applyFill="1" applyBorder="1" applyAlignment="1">
      <alignment horizontal="left" vertical="top" wrapText="1"/>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protection locked="0"/>
    </xf>
    <xf numFmtId="0" fontId="1" fillId="0" borderId="1" xfId="0" applyFont="1" applyFill="1" applyBorder="1" applyAlignment="1" applyProtection="1">
      <alignment horizontal="left" vertical="top" wrapText="1"/>
      <protection locked="0"/>
    </xf>
    <xf numFmtId="1" fontId="1" fillId="0" borderId="1" xfId="0" applyNumberFormat="1" applyFont="1" applyFill="1" applyBorder="1" applyAlignment="1" applyProtection="1">
      <alignment horizontal="center" vertical="top" wrapText="1"/>
      <protection locked="0"/>
    </xf>
    <xf numFmtId="164" fontId="1" fillId="0" borderId="1" xfId="0" applyNumberFormat="1" applyFont="1" applyFill="1" applyBorder="1" applyAlignment="1" applyProtection="1">
      <alignment horizontal="center" vertical="top" wrapText="1"/>
      <protection locked="0"/>
    </xf>
    <xf numFmtId="1" fontId="1" fillId="0" borderId="1" xfId="0" applyNumberFormat="1" applyFont="1" applyFill="1" applyBorder="1" applyAlignment="1">
      <alignment horizontal="center" vertical="top"/>
    </xf>
    <xf numFmtId="9" fontId="1" fillId="0" borderId="1" xfId="2" applyFont="1" applyFill="1" applyBorder="1" applyAlignment="1">
      <alignment horizontal="center" vertical="top"/>
    </xf>
    <xf numFmtId="0" fontId="1" fillId="0" borderId="6" xfId="0" applyFont="1" applyFill="1" applyBorder="1" applyAlignment="1">
      <alignment vertical="top" wrapText="1"/>
    </xf>
    <xf numFmtId="0" fontId="1" fillId="0" borderId="6" xfId="0" applyFont="1" applyFill="1" applyBorder="1" applyAlignment="1">
      <alignment horizontal="left" vertical="top" wrapText="1"/>
    </xf>
    <xf numFmtId="0" fontId="1" fillId="0" borderId="0" xfId="0" applyFont="1" applyFill="1"/>
    <xf numFmtId="0" fontId="3" fillId="2" borderId="3" xfId="0" applyFont="1" applyFill="1" applyBorder="1" applyAlignment="1">
      <alignment horizontal="center" vertical="center"/>
    </xf>
    <xf numFmtId="0" fontId="0" fillId="0" borderId="0" xfId="0" applyAlignment="1"/>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1042"/>
  <sheetViews>
    <sheetView tabSelected="1" zoomScale="75" zoomScaleNormal="75" workbookViewId="0">
      <selection activeCell="G11" sqref="G11"/>
    </sheetView>
  </sheetViews>
  <sheetFormatPr defaultColWidth="9.140625" defaultRowHeight="15"/>
  <cols>
    <col min="2" max="2" width="16" customWidth="1"/>
    <col min="3" max="3" width="27" customWidth="1"/>
    <col min="4" max="6" width="23.85546875" customWidth="1"/>
    <col min="7" max="7" width="22" customWidth="1"/>
    <col min="8" max="8" width="30.85546875" customWidth="1"/>
    <col min="9" max="9" width="36" customWidth="1"/>
    <col min="10" max="10" width="47" style="12" customWidth="1"/>
    <col min="11" max="11" width="35" style="11" customWidth="1"/>
    <col min="12" max="12" width="40" style="11" customWidth="1"/>
    <col min="13" max="13" width="36" style="11" customWidth="1"/>
    <col min="14" max="14" width="45.85546875" customWidth="1"/>
    <col min="15" max="15" width="19" customWidth="1"/>
  </cols>
  <sheetData>
    <row r="1" spans="1:17">
      <c r="A1" s="51"/>
      <c r="B1" s="52" t="s">
        <v>0</v>
      </c>
      <c r="C1" s="52">
        <v>53</v>
      </c>
      <c r="D1" s="52" t="s">
        <v>1</v>
      </c>
      <c r="E1" s="51"/>
      <c r="F1" s="51"/>
      <c r="G1" s="51"/>
      <c r="H1" s="51"/>
      <c r="I1" s="51"/>
      <c r="N1" s="51"/>
      <c r="O1" s="51"/>
      <c r="P1" s="51"/>
      <c r="Q1" s="51"/>
    </row>
    <row r="2" spans="1:17">
      <c r="A2" s="51"/>
      <c r="B2" s="52" t="s">
        <v>2</v>
      </c>
      <c r="C2" s="52">
        <v>400</v>
      </c>
      <c r="D2" s="52" t="s">
        <v>3</v>
      </c>
      <c r="E2" s="51"/>
      <c r="F2" s="51"/>
      <c r="G2" s="51"/>
      <c r="H2" s="51"/>
      <c r="I2" s="51"/>
      <c r="N2" s="51"/>
      <c r="O2" s="51"/>
      <c r="P2" s="51"/>
      <c r="Q2" s="51"/>
    </row>
    <row r="3" spans="1:17">
      <c r="A3" s="51"/>
      <c r="B3" s="52" t="s">
        <v>4</v>
      </c>
      <c r="C3" s="52">
        <v>1</v>
      </c>
      <c r="D3" s="51"/>
      <c r="E3" s="51"/>
      <c r="F3" s="51"/>
      <c r="G3" s="51"/>
      <c r="H3" s="51"/>
      <c r="I3" s="51"/>
      <c r="N3" s="51"/>
      <c r="O3" s="51"/>
      <c r="P3" s="51"/>
      <c r="Q3" s="51"/>
    </row>
    <row r="4" spans="1:17">
      <c r="A4" s="51"/>
      <c r="B4" s="52" t="s">
        <v>5</v>
      </c>
      <c r="C4" s="52">
        <v>508</v>
      </c>
      <c r="D4" s="51"/>
      <c r="E4" s="51"/>
      <c r="F4" s="51"/>
      <c r="G4" s="51"/>
      <c r="H4" s="51"/>
      <c r="I4" s="51"/>
      <c r="N4" s="51"/>
      <c r="O4" s="51"/>
      <c r="P4" s="51"/>
      <c r="Q4" s="51"/>
    </row>
    <row r="5" spans="1:17">
      <c r="A5" s="51"/>
      <c r="B5" s="52" t="s">
        <v>6</v>
      </c>
      <c r="C5" s="1">
        <v>43812</v>
      </c>
      <c r="D5" s="51"/>
      <c r="E5" s="51"/>
      <c r="F5" s="51"/>
      <c r="G5" s="51"/>
      <c r="H5" s="51"/>
      <c r="I5" s="51"/>
      <c r="N5" s="51"/>
      <c r="O5" s="51"/>
      <c r="P5" s="51"/>
      <c r="Q5" s="51"/>
    </row>
    <row r="6" spans="1:17">
      <c r="A6" s="51"/>
      <c r="B6" s="52" t="s">
        <v>7</v>
      </c>
      <c r="C6" s="52">
        <v>0</v>
      </c>
      <c r="D6" s="52" t="s">
        <v>8</v>
      </c>
      <c r="E6" s="51"/>
      <c r="F6" s="51"/>
      <c r="G6" s="51"/>
      <c r="H6" s="51"/>
      <c r="I6" s="51"/>
      <c r="N6" s="51"/>
      <c r="O6" s="51"/>
      <c r="P6" s="51"/>
      <c r="Q6" s="51"/>
    </row>
    <row r="8" spans="1:17">
      <c r="A8" s="52" t="s">
        <v>9</v>
      </c>
      <c r="B8" s="78" t="s">
        <v>10</v>
      </c>
      <c r="C8" s="79"/>
      <c r="D8" s="79"/>
      <c r="E8" s="79"/>
      <c r="F8" s="79"/>
      <c r="G8" s="79"/>
      <c r="H8" s="79"/>
      <c r="I8" s="79"/>
      <c r="J8" s="79"/>
      <c r="K8" s="79"/>
      <c r="L8" s="79"/>
      <c r="M8" s="79"/>
      <c r="N8" s="79"/>
      <c r="O8" s="79"/>
      <c r="P8" s="51"/>
      <c r="Q8" s="51"/>
    </row>
    <row r="9" spans="1:17">
      <c r="A9" s="51"/>
      <c r="B9" s="51"/>
      <c r="C9" s="52">
        <v>4</v>
      </c>
      <c r="D9" s="52">
        <v>8</v>
      </c>
      <c r="E9" s="52">
        <v>12</v>
      </c>
      <c r="F9" s="52">
        <v>16</v>
      </c>
      <c r="G9" s="52">
        <v>20</v>
      </c>
      <c r="H9" s="52">
        <v>24</v>
      </c>
      <c r="I9" s="52">
        <v>28</v>
      </c>
      <c r="J9" s="53">
        <v>31</v>
      </c>
      <c r="K9" s="52">
        <v>32</v>
      </c>
      <c r="L9" s="52">
        <v>36</v>
      </c>
      <c r="M9" s="52">
        <v>40</v>
      </c>
      <c r="N9" s="52">
        <v>44</v>
      </c>
      <c r="O9" s="52">
        <v>48</v>
      </c>
      <c r="P9" s="51"/>
      <c r="Q9" s="51"/>
    </row>
    <row r="10" spans="1:17" ht="15.75" thickBot="1">
      <c r="A10" s="51"/>
      <c r="B10" s="51"/>
      <c r="C10" s="52" t="s">
        <v>11</v>
      </c>
      <c r="D10" s="52" t="s">
        <v>12</v>
      </c>
      <c r="E10" s="52" t="s">
        <v>13</v>
      </c>
      <c r="F10" s="52" t="s">
        <v>14</v>
      </c>
      <c r="G10" s="52" t="s">
        <v>15</v>
      </c>
      <c r="H10" s="52" t="s">
        <v>16</v>
      </c>
      <c r="I10" s="52" t="s">
        <v>17</v>
      </c>
      <c r="J10" s="53" t="s">
        <v>18</v>
      </c>
      <c r="K10" s="52" t="s">
        <v>19</v>
      </c>
      <c r="L10" s="52" t="s">
        <v>20</v>
      </c>
      <c r="M10" s="52" t="s">
        <v>21</v>
      </c>
      <c r="N10" s="52" t="s">
        <v>22</v>
      </c>
      <c r="O10" s="52" t="s">
        <v>23</v>
      </c>
      <c r="P10" s="51"/>
      <c r="Q10" s="51"/>
    </row>
    <row r="11" spans="1:17" s="14" customFormat="1" ht="15.75" customHeight="1" thickBot="1">
      <c r="A11" s="13">
        <v>1</v>
      </c>
      <c r="B11" s="14" t="s">
        <v>24</v>
      </c>
      <c r="C11" s="54" t="s">
        <v>25</v>
      </c>
      <c r="D11" s="6" t="s">
        <v>26</v>
      </c>
      <c r="E11" s="6" t="s">
        <v>27</v>
      </c>
      <c r="F11" s="6" t="s">
        <v>28</v>
      </c>
      <c r="G11" s="55" t="s">
        <v>29</v>
      </c>
      <c r="H11" s="55" t="s">
        <v>30</v>
      </c>
      <c r="I11" s="55" t="s">
        <v>31</v>
      </c>
      <c r="J11" s="56">
        <v>1</v>
      </c>
      <c r="K11" s="15">
        <v>43788</v>
      </c>
      <c r="L11" s="15">
        <v>44195</v>
      </c>
      <c r="M11" s="57">
        <f>(L11-K11)/7</f>
        <v>58.142857142857146</v>
      </c>
      <c r="N11" s="16"/>
      <c r="O11" s="7" t="s">
        <v>32</v>
      </c>
      <c r="Q11" s="40"/>
    </row>
    <row r="12" spans="1:17" s="14" customFormat="1" ht="15.75" customHeight="1" thickBot="1">
      <c r="A12" s="13">
        <v>2</v>
      </c>
      <c r="B12" s="14" t="s">
        <v>33</v>
      </c>
      <c r="C12" s="54" t="s">
        <v>25</v>
      </c>
      <c r="D12" s="6" t="s">
        <v>26</v>
      </c>
      <c r="E12" s="6" t="s">
        <v>27</v>
      </c>
      <c r="F12" s="6" t="s">
        <v>28</v>
      </c>
      <c r="G12" s="55" t="s">
        <v>29</v>
      </c>
      <c r="H12" s="55" t="s">
        <v>34</v>
      </c>
      <c r="I12" s="55" t="s">
        <v>35</v>
      </c>
      <c r="J12" s="56">
        <v>2</v>
      </c>
      <c r="K12" s="15">
        <v>44407</v>
      </c>
      <c r="L12" s="15">
        <v>44560</v>
      </c>
      <c r="M12" s="57">
        <f t="shared" ref="M12:M76" si="0">(L12-K12)/7</f>
        <v>21.857142857142858</v>
      </c>
      <c r="N12" s="16"/>
      <c r="O12" s="7" t="s">
        <v>32</v>
      </c>
    </row>
    <row r="13" spans="1:17" s="14" customFormat="1" ht="15.75" customHeight="1" thickBot="1">
      <c r="A13" s="13">
        <v>3</v>
      </c>
      <c r="B13" s="14" t="s">
        <v>36</v>
      </c>
      <c r="C13" s="54" t="s">
        <v>25</v>
      </c>
      <c r="D13" s="6" t="s">
        <v>37</v>
      </c>
      <c r="E13" s="6" t="s">
        <v>38</v>
      </c>
      <c r="F13" s="6" t="s">
        <v>39</v>
      </c>
      <c r="G13" s="55" t="s">
        <v>40</v>
      </c>
      <c r="H13" s="55" t="s">
        <v>41</v>
      </c>
      <c r="I13" s="55" t="s">
        <v>42</v>
      </c>
      <c r="J13" s="17">
        <v>1</v>
      </c>
      <c r="K13" s="18">
        <v>43455</v>
      </c>
      <c r="L13" s="18">
        <v>44666</v>
      </c>
      <c r="M13" s="57">
        <v>105</v>
      </c>
      <c r="N13" s="16"/>
      <c r="O13" s="7" t="s">
        <v>43</v>
      </c>
    </row>
    <row r="14" spans="1:17" s="14" customFormat="1" ht="15.75" customHeight="1" thickBot="1">
      <c r="A14" s="13">
        <v>4</v>
      </c>
      <c r="B14" s="14" t="s">
        <v>44</v>
      </c>
      <c r="C14" s="54" t="s">
        <v>25</v>
      </c>
      <c r="D14" s="6" t="s">
        <v>45</v>
      </c>
      <c r="E14" s="6" t="s">
        <v>46</v>
      </c>
      <c r="F14" s="6" t="s">
        <v>47</v>
      </c>
      <c r="G14" s="55" t="s">
        <v>48</v>
      </c>
      <c r="H14" s="55" t="s">
        <v>49</v>
      </c>
      <c r="I14" s="55" t="s">
        <v>50</v>
      </c>
      <c r="J14" s="19">
        <v>1</v>
      </c>
      <c r="K14" s="18">
        <v>43832</v>
      </c>
      <c r="L14" s="18">
        <v>44012</v>
      </c>
      <c r="M14" s="57">
        <f t="shared" si="0"/>
        <v>25.714285714285715</v>
      </c>
      <c r="N14" s="16"/>
      <c r="O14" s="7" t="s">
        <v>51</v>
      </c>
    </row>
    <row r="15" spans="1:17" s="14" customFormat="1" ht="15.75" customHeight="1" thickBot="1">
      <c r="A15" s="13">
        <v>5</v>
      </c>
      <c r="B15" s="14" t="s">
        <v>52</v>
      </c>
      <c r="C15" s="54" t="s">
        <v>25</v>
      </c>
      <c r="D15" s="6" t="s">
        <v>53</v>
      </c>
      <c r="E15" s="5" t="s">
        <v>54</v>
      </c>
      <c r="F15" s="5" t="s">
        <v>55</v>
      </c>
      <c r="G15" s="5" t="s">
        <v>56</v>
      </c>
      <c r="H15" s="5" t="s">
        <v>57</v>
      </c>
      <c r="I15" s="5" t="s">
        <v>58</v>
      </c>
      <c r="J15" s="20">
        <v>1</v>
      </c>
      <c r="K15" s="18">
        <v>43466</v>
      </c>
      <c r="L15" s="18">
        <v>43861</v>
      </c>
      <c r="M15" s="57">
        <f t="shared" si="0"/>
        <v>56.428571428571431</v>
      </c>
      <c r="N15" s="6"/>
      <c r="O15" s="7" t="s">
        <v>59</v>
      </c>
    </row>
    <row r="16" spans="1:17" s="14" customFormat="1" ht="15.75" customHeight="1" thickBot="1">
      <c r="A16" s="13">
        <v>6</v>
      </c>
      <c r="B16" s="14" t="s">
        <v>60</v>
      </c>
      <c r="C16" s="54" t="s">
        <v>25</v>
      </c>
      <c r="D16" s="6" t="s">
        <v>53</v>
      </c>
      <c r="E16" s="5" t="s">
        <v>54</v>
      </c>
      <c r="F16" s="5" t="s">
        <v>55</v>
      </c>
      <c r="G16" s="5" t="s">
        <v>56</v>
      </c>
      <c r="H16" s="5" t="s">
        <v>61</v>
      </c>
      <c r="I16" s="5" t="s">
        <v>62</v>
      </c>
      <c r="J16" s="20">
        <v>1</v>
      </c>
      <c r="K16" s="18">
        <v>43466</v>
      </c>
      <c r="L16" s="18">
        <v>43861</v>
      </c>
      <c r="M16" s="57">
        <f t="shared" si="0"/>
        <v>56.428571428571431</v>
      </c>
      <c r="N16" s="6"/>
      <c r="O16" s="7" t="s">
        <v>63</v>
      </c>
    </row>
    <row r="17" spans="1:15" s="14" customFormat="1" ht="15.75" customHeight="1" thickBot="1">
      <c r="A17" s="13">
        <v>7</v>
      </c>
      <c r="B17" s="14" t="s">
        <v>64</v>
      </c>
      <c r="C17" s="54" t="s">
        <v>25</v>
      </c>
      <c r="D17" s="6" t="s">
        <v>65</v>
      </c>
      <c r="E17" s="5" t="s">
        <v>66</v>
      </c>
      <c r="F17" s="5" t="s">
        <v>67</v>
      </c>
      <c r="G17" s="5" t="s">
        <v>56</v>
      </c>
      <c r="H17" s="5" t="s">
        <v>57</v>
      </c>
      <c r="I17" s="5" t="s">
        <v>58</v>
      </c>
      <c r="J17" s="20">
        <v>1</v>
      </c>
      <c r="K17" s="18">
        <v>43466</v>
      </c>
      <c r="L17" s="18">
        <v>43861</v>
      </c>
      <c r="M17" s="57">
        <f t="shared" si="0"/>
        <v>56.428571428571431</v>
      </c>
      <c r="N17" s="6"/>
      <c r="O17" s="7" t="s">
        <v>68</v>
      </c>
    </row>
    <row r="18" spans="1:15" s="14" customFormat="1" ht="15.75" customHeight="1" thickBot="1">
      <c r="A18" s="13">
        <v>8</v>
      </c>
      <c r="B18" s="14" t="s">
        <v>69</v>
      </c>
      <c r="C18" s="54" t="s">
        <v>25</v>
      </c>
      <c r="D18" s="6" t="s">
        <v>65</v>
      </c>
      <c r="E18" s="5" t="s">
        <v>70</v>
      </c>
      <c r="F18" s="5" t="s">
        <v>67</v>
      </c>
      <c r="G18" s="5" t="s">
        <v>56</v>
      </c>
      <c r="H18" s="5" t="s">
        <v>61</v>
      </c>
      <c r="I18" s="5" t="s">
        <v>62</v>
      </c>
      <c r="J18" s="20">
        <v>1</v>
      </c>
      <c r="K18" s="18">
        <v>43466</v>
      </c>
      <c r="L18" s="18">
        <v>43861</v>
      </c>
      <c r="M18" s="57">
        <f t="shared" si="0"/>
        <v>56.428571428571431</v>
      </c>
      <c r="N18" s="6"/>
      <c r="O18" s="7" t="s">
        <v>71</v>
      </c>
    </row>
    <row r="19" spans="1:15" s="14" customFormat="1" ht="15.75" customHeight="1" thickBot="1">
      <c r="A19" s="13">
        <v>9</v>
      </c>
      <c r="B19" s="14" t="s">
        <v>72</v>
      </c>
      <c r="C19" s="54" t="s">
        <v>25</v>
      </c>
      <c r="D19" s="6" t="s">
        <v>73</v>
      </c>
      <c r="E19" s="5" t="s">
        <v>74</v>
      </c>
      <c r="F19" s="5" t="s">
        <v>75</v>
      </c>
      <c r="G19" s="5" t="s">
        <v>56</v>
      </c>
      <c r="H19" s="5" t="s">
        <v>57</v>
      </c>
      <c r="I19" s="5" t="s">
        <v>58</v>
      </c>
      <c r="J19" s="20">
        <v>1</v>
      </c>
      <c r="K19" s="18">
        <v>43466</v>
      </c>
      <c r="L19" s="18">
        <v>43861</v>
      </c>
      <c r="M19" s="57">
        <f t="shared" si="0"/>
        <v>56.428571428571431</v>
      </c>
      <c r="N19" s="6"/>
      <c r="O19" s="7" t="s">
        <v>76</v>
      </c>
    </row>
    <row r="20" spans="1:15" s="14" customFormat="1" ht="15.75" customHeight="1" thickBot="1">
      <c r="A20" s="13">
        <v>10</v>
      </c>
      <c r="B20" s="14" t="s">
        <v>77</v>
      </c>
      <c r="C20" s="54" t="s">
        <v>25</v>
      </c>
      <c r="D20" s="6" t="s">
        <v>73</v>
      </c>
      <c r="E20" s="5" t="s">
        <v>74</v>
      </c>
      <c r="F20" s="5" t="s">
        <v>75</v>
      </c>
      <c r="G20" s="5" t="s">
        <v>56</v>
      </c>
      <c r="H20" s="5" t="s">
        <v>61</v>
      </c>
      <c r="I20" s="5" t="s">
        <v>62</v>
      </c>
      <c r="J20" s="20">
        <v>1</v>
      </c>
      <c r="K20" s="18">
        <v>43466</v>
      </c>
      <c r="L20" s="18">
        <v>43861</v>
      </c>
      <c r="M20" s="57">
        <f t="shared" si="0"/>
        <v>56.428571428571431</v>
      </c>
      <c r="N20" s="6"/>
      <c r="O20" s="7" t="s">
        <v>78</v>
      </c>
    </row>
    <row r="21" spans="1:15" s="14" customFormat="1" ht="15.75" customHeight="1" thickBot="1">
      <c r="A21" s="13">
        <v>11</v>
      </c>
      <c r="B21" s="14" t="s">
        <v>79</v>
      </c>
      <c r="C21" s="54" t="s">
        <v>25</v>
      </c>
      <c r="D21" s="6" t="s">
        <v>80</v>
      </c>
      <c r="E21" s="5" t="s">
        <v>81</v>
      </c>
      <c r="F21" s="5" t="s">
        <v>82</v>
      </c>
      <c r="G21" s="5" t="s">
        <v>83</v>
      </c>
      <c r="H21" s="5" t="s">
        <v>84</v>
      </c>
      <c r="I21" s="5" t="s">
        <v>85</v>
      </c>
      <c r="J21" s="20">
        <v>1</v>
      </c>
      <c r="K21" s="18">
        <v>43466</v>
      </c>
      <c r="L21" s="18">
        <v>43861</v>
      </c>
      <c r="M21" s="57">
        <f t="shared" si="0"/>
        <v>56.428571428571431</v>
      </c>
      <c r="N21" s="6"/>
      <c r="O21" s="7" t="s">
        <v>86</v>
      </c>
    </row>
    <row r="22" spans="1:15" s="14" customFormat="1" ht="15.75" customHeight="1" thickBot="1">
      <c r="A22" s="13">
        <v>12</v>
      </c>
      <c r="B22" s="14" t="s">
        <v>87</v>
      </c>
      <c r="C22" s="54" t="s">
        <v>25</v>
      </c>
      <c r="D22" s="6" t="s">
        <v>80</v>
      </c>
      <c r="E22" s="5" t="s">
        <v>81</v>
      </c>
      <c r="F22" s="5" t="s">
        <v>82</v>
      </c>
      <c r="G22" s="5" t="s">
        <v>88</v>
      </c>
      <c r="H22" s="5" t="s">
        <v>89</v>
      </c>
      <c r="I22" s="5" t="s">
        <v>90</v>
      </c>
      <c r="J22" s="20">
        <v>1</v>
      </c>
      <c r="K22" s="18">
        <v>43466</v>
      </c>
      <c r="L22" s="18">
        <v>43861</v>
      </c>
      <c r="M22" s="57">
        <f t="shared" si="0"/>
        <v>56.428571428571431</v>
      </c>
      <c r="N22" s="6"/>
      <c r="O22" s="7" t="s">
        <v>91</v>
      </c>
    </row>
    <row r="23" spans="1:15" s="14" customFormat="1" ht="15.75" customHeight="1" thickBot="1">
      <c r="A23" s="13">
        <v>13</v>
      </c>
      <c r="B23" s="14" t="s">
        <v>92</v>
      </c>
      <c r="C23" s="54" t="s">
        <v>25</v>
      </c>
      <c r="D23" s="6" t="s">
        <v>93</v>
      </c>
      <c r="E23" s="5" t="s">
        <v>94</v>
      </c>
      <c r="F23" s="5" t="s">
        <v>95</v>
      </c>
      <c r="G23" s="5" t="s">
        <v>96</v>
      </c>
      <c r="H23" s="5" t="s">
        <v>84</v>
      </c>
      <c r="I23" s="5" t="s">
        <v>85</v>
      </c>
      <c r="J23" s="20">
        <v>1</v>
      </c>
      <c r="K23" s="18">
        <v>43466</v>
      </c>
      <c r="L23" s="18">
        <v>43861</v>
      </c>
      <c r="M23" s="57">
        <f t="shared" si="0"/>
        <v>56.428571428571431</v>
      </c>
      <c r="N23" s="6"/>
      <c r="O23" s="7" t="s">
        <v>97</v>
      </c>
    </row>
    <row r="24" spans="1:15" s="14" customFormat="1" ht="15.75" customHeight="1" thickBot="1">
      <c r="A24" s="13">
        <v>14</v>
      </c>
      <c r="B24" s="14" t="s">
        <v>98</v>
      </c>
      <c r="C24" s="54" t="s">
        <v>25</v>
      </c>
      <c r="D24" s="6" t="s">
        <v>93</v>
      </c>
      <c r="E24" s="5" t="s">
        <v>94</v>
      </c>
      <c r="F24" s="5" t="s">
        <v>95</v>
      </c>
      <c r="G24" s="5" t="s">
        <v>88</v>
      </c>
      <c r="H24" s="5" t="s">
        <v>89</v>
      </c>
      <c r="I24" s="5" t="s">
        <v>90</v>
      </c>
      <c r="J24" s="20">
        <v>1</v>
      </c>
      <c r="K24" s="18">
        <v>43466</v>
      </c>
      <c r="L24" s="18">
        <v>43861</v>
      </c>
      <c r="M24" s="57">
        <f t="shared" si="0"/>
        <v>56.428571428571431</v>
      </c>
      <c r="N24" s="6"/>
      <c r="O24" s="7" t="s">
        <v>99</v>
      </c>
    </row>
    <row r="25" spans="1:15" s="14" customFormat="1" ht="15.75" customHeight="1" thickBot="1">
      <c r="A25" s="13">
        <v>15</v>
      </c>
      <c r="B25" s="14" t="s">
        <v>100</v>
      </c>
      <c r="C25" s="54" t="s">
        <v>25</v>
      </c>
      <c r="D25" s="6" t="s">
        <v>101</v>
      </c>
      <c r="E25" s="5" t="s">
        <v>102</v>
      </c>
      <c r="F25" s="5" t="s">
        <v>103</v>
      </c>
      <c r="G25" s="5" t="s">
        <v>104</v>
      </c>
      <c r="H25" s="50" t="s">
        <v>105</v>
      </c>
      <c r="I25" s="5" t="s">
        <v>106</v>
      </c>
      <c r="J25" s="20">
        <v>1</v>
      </c>
      <c r="K25" s="18">
        <v>42263</v>
      </c>
      <c r="L25" s="18">
        <v>43861</v>
      </c>
      <c r="M25" s="57">
        <f t="shared" si="0"/>
        <v>228.28571428571428</v>
      </c>
      <c r="N25" s="6"/>
      <c r="O25" s="7" t="s">
        <v>107</v>
      </c>
    </row>
    <row r="26" spans="1:15" s="14" customFormat="1" ht="15.75" customHeight="1" thickBot="1">
      <c r="A26" s="13">
        <v>16</v>
      </c>
      <c r="B26" s="14" t="s">
        <v>108</v>
      </c>
      <c r="C26" s="54" t="s">
        <v>25</v>
      </c>
      <c r="D26" s="6" t="s">
        <v>101</v>
      </c>
      <c r="E26" s="5" t="s">
        <v>102</v>
      </c>
      <c r="F26" s="5" t="s">
        <v>103</v>
      </c>
      <c r="G26" s="5" t="s">
        <v>104</v>
      </c>
      <c r="H26" s="50" t="s">
        <v>109</v>
      </c>
      <c r="I26" s="5" t="s">
        <v>110</v>
      </c>
      <c r="J26" s="20">
        <v>2</v>
      </c>
      <c r="K26" s="18">
        <v>42263</v>
      </c>
      <c r="L26" s="18">
        <v>43861</v>
      </c>
      <c r="M26" s="57">
        <f t="shared" si="0"/>
        <v>228.28571428571428</v>
      </c>
      <c r="N26" s="6"/>
      <c r="O26" s="7" t="s">
        <v>111</v>
      </c>
    </row>
    <row r="27" spans="1:15" s="14" customFormat="1" ht="15.75" customHeight="1" thickBot="1">
      <c r="A27" s="13">
        <v>17</v>
      </c>
      <c r="B27" s="14" t="s">
        <v>112</v>
      </c>
      <c r="C27" s="54" t="s">
        <v>25</v>
      </c>
      <c r="D27" s="6" t="s">
        <v>113</v>
      </c>
      <c r="E27" s="5" t="s">
        <v>114</v>
      </c>
      <c r="F27" s="5" t="s">
        <v>115</v>
      </c>
      <c r="G27" s="50" t="s">
        <v>116</v>
      </c>
      <c r="H27" s="5" t="s">
        <v>117</v>
      </c>
      <c r="I27" s="6" t="s">
        <v>118</v>
      </c>
      <c r="J27" s="20">
        <v>1</v>
      </c>
      <c r="K27" s="18">
        <v>43327</v>
      </c>
      <c r="L27" s="18">
        <v>43861</v>
      </c>
      <c r="M27" s="57">
        <f t="shared" si="0"/>
        <v>76.285714285714292</v>
      </c>
      <c r="N27" s="6"/>
      <c r="O27" s="7" t="s">
        <v>119</v>
      </c>
    </row>
    <row r="28" spans="1:15" s="14" customFormat="1" ht="15.75" customHeight="1" thickBot="1">
      <c r="A28" s="13">
        <v>18</v>
      </c>
      <c r="B28" s="14" t="s">
        <v>120</v>
      </c>
      <c r="C28" s="54" t="s">
        <v>25</v>
      </c>
      <c r="D28" s="6" t="s">
        <v>113</v>
      </c>
      <c r="E28" s="5" t="s">
        <v>114</v>
      </c>
      <c r="F28" s="5" t="s">
        <v>115</v>
      </c>
      <c r="G28" s="50" t="s">
        <v>121</v>
      </c>
      <c r="H28" s="5" t="s">
        <v>122</v>
      </c>
      <c r="I28" s="6" t="s">
        <v>123</v>
      </c>
      <c r="J28" s="20">
        <v>1</v>
      </c>
      <c r="K28" s="18">
        <v>43831</v>
      </c>
      <c r="L28" s="18">
        <v>43861</v>
      </c>
      <c r="M28" s="57">
        <f t="shared" si="0"/>
        <v>4.2857142857142856</v>
      </c>
      <c r="N28" s="6"/>
      <c r="O28" s="7" t="s">
        <v>119</v>
      </c>
    </row>
    <row r="29" spans="1:15" s="14" customFormat="1" ht="15.75" customHeight="1" thickBot="1">
      <c r="A29" s="13">
        <v>19</v>
      </c>
      <c r="B29" s="14" t="s">
        <v>124</v>
      </c>
      <c r="C29" s="54" t="s">
        <v>25</v>
      </c>
      <c r="D29" s="6" t="s">
        <v>125</v>
      </c>
      <c r="E29" s="6" t="s">
        <v>126</v>
      </c>
      <c r="F29" s="6" t="s">
        <v>127</v>
      </c>
      <c r="G29" s="6" t="s">
        <v>128</v>
      </c>
      <c r="H29" s="6" t="s">
        <v>129</v>
      </c>
      <c r="I29" s="6" t="s">
        <v>130</v>
      </c>
      <c r="J29" s="20">
        <v>1</v>
      </c>
      <c r="K29" s="18">
        <v>43296</v>
      </c>
      <c r="L29" s="18">
        <v>43861</v>
      </c>
      <c r="M29" s="57">
        <f t="shared" si="0"/>
        <v>80.714285714285708</v>
      </c>
      <c r="N29" s="21"/>
      <c r="O29" s="7" t="s">
        <v>131</v>
      </c>
    </row>
    <row r="30" spans="1:15" s="14" customFormat="1" ht="15.75" customHeight="1" thickBot="1">
      <c r="A30" s="13">
        <v>20</v>
      </c>
      <c r="B30" s="14" t="s">
        <v>132</v>
      </c>
      <c r="C30" s="54" t="s">
        <v>25</v>
      </c>
      <c r="D30" s="6" t="s">
        <v>133</v>
      </c>
      <c r="E30" s="6" t="s">
        <v>134</v>
      </c>
      <c r="F30" s="6" t="s">
        <v>135</v>
      </c>
      <c r="G30" s="6" t="s">
        <v>136</v>
      </c>
      <c r="H30" s="6" t="s">
        <v>137</v>
      </c>
      <c r="I30" s="5" t="s">
        <v>138</v>
      </c>
      <c r="J30" s="20">
        <v>1</v>
      </c>
      <c r="K30" s="18">
        <v>42767</v>
      </c>
      <c r="L30" s="18">
        <v>43951</v>
      </c>
      <c r="M30" s="57">
        <f t="shared" si="0"/>
        <v>169.14285714285714</v>
      </c>
      <c r="N30" s="21"/>
      <c r="O30" s="7" t="s">
        <v>139</v>
      </c>
    </row>
    <row r="31" spans="1:15" s="14" customFormat="1" ht="15.75" customHeight="1" thickBot="1">
      <c r="A31" s="13">
        <v>21</v>
      </c>
      <c r="B31" s="14" t="s">
        <v>140</v>
      </c>
      <c r="C31" s="54" t="s">
        <v>25</v>
      </c>
      <c r="D31" s="6" t="s">
        <v>141</v>
      </c>
      <c r="E31" s="6" t="s">
        <v>142</v>
      </c>
      <c r="F31" s="6" t="s">
        <v>143</v>
      </c>
      <c r="G31" s="6" t="s">
        <v>144</v>
      </c>
      <c r="H31" s="6" t="s">
        <v>145</v>
      </c>
      <c r="I31" s="6" t="s">
        <v>146</v>
      </c>
      <c r="J31" s="20">
        <v>1</v>
      </c>
      <c r="K31" s="18">
        <v>42767</v>
      </c>
      <c r="L31" s="18">
        <v>43861</v>
      </c>
      <c r="M31" s="57">
        <f t="shared" si="0"/>
        <v>156.28571428571428</v>
      </c>
      <c r="N31" s="21"/>
      <c r="O31" s="7" t="s">
        <v>147</v>
      </c>
    </row>
    <row r="32" spans="1:15" s="14" customFormat="1" ht="15.75" customHeight="1" thickBot="1">
      <c r="A32" s="13">
        <v>22</v>
      </c>
      <c r="B32" s="14" t="s">
        <v>148</v>
      </c>
      <c r="C32" s="54" t="s">
        <v>25</v>
      </c>
      <c r="D32" s="6" t="s">
        <v>149</v>
      </c>
      <c r="E32" s="6" t="s">
        <v>150</v>
      </c>
      <c r="F32" s="5" t="s">
        <v>151</v>
      </c>
      <c r="G32" s="5" t="s">
        <v>152</v>
      </c>
      <c r="H32" s="5" t="s">
        <v>152</v>
      </c>
      <c r="I32" s="5" t="s">
        <v>153</v>
      </c>
      <c r="J32" s="20">
        <v>1</v>
      </c>
      <c r="K32" s="18">
        <v>43466</v>
      </c>
      <c r="L32" s="18">
        <v>43861</v>
      </c>
      <c r="M32" s="57">
        <f t="shared" si="0"/>
        <v>56.428571428571431</v>
      </c>
      <c r="N32" s="21"/>
      <c r="O32" s="7" t="s">
        <v>154</v>
      </c>
    </row>
    <row r="33" spans="1:15" s="14" customFormat="1" ht="15.75" customHeight="1" thickBot="1">
      <c r="A33" s="13">
        <v>23</v>
      </c>
      <c r="B33" s="14" t="s">
        <v>155</v>
      </c>
      <c r="C33" s="54" t="s">
        <v>25</v>
      </c>
      <c r="D33" s="6" t="s">
        <v>149</v>
      </c>
      <c r="E33" s="6" t="s">
        <v>150</v>
      </c>
      <c r="F33" s="5" t="s">
        <v>151</v>
      </c>
      <c r="G33" s="5" t="s">
        <v>156</v>
      </c>
      <c r="H33" s="5" t="s">
        <v>157</v>
      </c>
      <c r="I33" s="5" t="s">
        <v>158</v>
      </c>
      <c r="J33" s="20">
        <v>1</v>
      </c>
      <c r="K33" s="18">
        <v>43466</v>
      </c>
      <c r="L33" s="18">
        <v>43861</v>
      </c>
      <c r="M33" s="57">
        <f t="shared" si="0"/>
        <v>56.428571428571431</v>
      </c>
      <c r="N33" s="6"/>
      <c r="O33" s="7" t="s">
        <v>159</v>
      </c>
    </row>
    <row r="34" spans="1:15" s="14" customFormat="1" ht="15.75" customHeight="1" thickBot="1">
      <c r="A34" s="13">
        <v>24</v>
      </c>
      <c r="B34" s="14" t="s">
        <v>160</v>
      </c>
      <c r="C34" s="54" t="s">
        <v>25</v>
      </c>
      <c r="D34" s="6" t="s">
        <v>161</v>
      </c>
      <c r="E34" s="6" t="s">
        <v>162</v>
      </c>
      <c r="F34" s="5" t="s">
        <v>163</v>
      </c>
      <c r="G34" s="5" t="s">
        <v>164</v>
      </c>
      <c r="H34" s="5" t="s">
        <v>165</v>
      </c>
      <c r="I34" s="5" t="s">
        <v>166</v>
      </c>
      <c r="J34" s="20">
        <v>1</v>
      </c>
      <c r="K34" s="18">
        <v>43800</v>
      </c>
      <c r="L34" s="18">
        <v>43861</v>
      </c>
      <c r="M34" s="57">
        <f t="shared" si="0"/>
        <v>8.7142857142857135</v>
      </c>
      <c r="N34" s="21"/>
      <c r="O34" s="7" t="s">
        <v>167</v>
      </c>
    </row>
    <row r="35" spans="1:15" s="14" customFormat="1" ht="15.75" customHeight="1" thickBot="1">
      <c r="A35" s="13">
        <v>25</v>
      </c>
      <c r="B35" s="14" t="s">
        <v>168</v>
      </c>
      <c r="C35" s="54" t="s">
        <v>25</v>
      </c>
      <c r="D35" s="6" t="s">
        <v>169</v>
      </c>
      <c r="E35" s="6" t="s">
        <v>170</v>
      </c>
      <c r="F35" s="5" t="s">
        <v>171</v>
      </c>
      <c r="G35" s="5" t="s">
        <v>164</v>
      </c>
      <c r="H35" s="5" t="s">
        <v>165</v>
      </c>
      <c r="I35" s="5" t="s">
        <v>166</v>
      </c>
      <c r="J35" s="20">
        <v>1</v>
      </c>
      <c r="K35" s="18">
        <v>43800</v>
      </c>
      <c r="L35" s="18">
        <v>43861</v>
      </c>
      <c r="M35" s="57">
        <f t="shared" si="0"/>
        <v>8.7142857142857135</v>
      </c>
      <c r="N35" s="21"/>
      <c r="O35" s="7" t="s">
        <v>172</v>
      </c>
    </row>
    <row r="36" spans="1:15" s="14" customFormat="1" ht="15.75" customHeight="1" thickBot="1">
      <c r="A36" s="13">
        <v>26</v>
      </c>
      <c r="B36" s="14" t="s">
        <v>173</v>
      </c>
      <c r="C36" s="54" t="s">
        <v>25</v>
      </c>
      <c r="D36" s="6" t="s">
        <v>174</v>
      </c>
      <c r="E36" s="6" t="s">
        <v>175</v>
      </c>
      <c r="F36" s="5" t="s">
        <v>176</v>
      </c>
      <c r="G36" s="5" t="s">
        <v>164</v>
      </c>
      <c r="H36" s="5" t="s">
        <v>165</v>
      </c>
      <c r="I36" s="5" t="s">
        <v>166</v>
      </c>
      <c r="J36" s="20">
        <v>1</v>
      </c>
      <c r="K36" s="18">
        <v>43800</v>
      </c>
      <c r="L36" s="18">
        <v>43861</v>
      </c>
      <c r="M36" s="57">
        <f t="shared" si="0"/>
        <v>8.7142857142857135</v>
      </c>
      <c r="N36" s="21"/>
      <c r="O36" s="7" t="s">
        <v>177</v>
      </c>
    </row>
    <row r="37" spans="1:15" s="14" customFormat="1" ht="15.75" customHeight="1" thickBot="1">
      <c r="A37" s="13">
        <v>27</v>
      </c>
      <c r="B37" s="14" t="s">
        <v>178</v>
      </c>
      <c r="C37" s="54" t="s">
        <v>25</v>
      </c>
      <c r="D37" s="6" t="s">
        <v>179</v>
      </c>
      <c r="E37" s="6" t="s">
        <v>180</v>
      </c>
      <c r="F37" s="5" t="s">
        <v>181</v>
      </c>
      <c r="G37" s="5" t="s">
        <v>164</v>
      </c>
      <c r="H37" s="5" t="s">
        <v>165</v>
      </c>
      <c r="I37" s="5" t="s">
        <v>166</v>
      </c>
      <c r="J37" s="20">
        <v>1</v>
      </c>
      <c r="K37" s="18">
        <v>43800</v>
      </c>
      <c r="L37" s="18">
        <v>43861</v>
      </c>
      <c r="M37" s="57">
        <f t="shared" si="0"/>
        <v>8.7142857142857135</v>
      </c>
      <c r="N37" s="21"/>
      <c r="O37" s="7" t="s">
        <v>182</v>
      </c>
    </row>
    <row r="38" spans="1:15" s="14" customFormat="1" ht="15.75" customHeight="1" thickBot="1">
      <c r="A38" s="13">
        <v>28</v>
      </c>
      <c r="B38" s="14" t="s">
        <v>183</v>
      </c>
      <c r="C38" s="54" t="s">
        <v>25</v>
      </c>
      <c r="D38" s="6" t="s">
        <v>184</v>
      </c>
      <c r="E38" s="6" t="s">
        <v>185</v>
      </c>
      <c r="F38" s="5" t="s">
        <v>186</v>
      </c>
      <c r="G38" s="5" t="s">
        <v>164</v>
      </c>
      <c r="H38" s="5" t="s">
        <v>165</v>
      </c>
      <c r="I38" s="5" t="s">
        <v>166</v>
      </c>
      <c r="J38" s="20">
        <v>1</v>
      </c>
      <c r="K38" s="18">
        <v>43800</v>
      </c>
      <c r="L38" s="18">
        <v>43861</v>
      </c>
      <c r="M38" s="57">
        <f t="shared" si="0"/>
        <v>8.7142857142857135</v>
      </c>
      <c r="N38" s="21"/>
      <c r="O38" s="7" t="s">
        <v>187</v>
      </c>
    </row>
    <row r="39" spans="1:15" s="14" customFormat="1" ht="15.75" customHeight="1" thickBot="1">
      <c r="A39" s="13">
        <v>29</v>
      </c>
      <c r="B39" s="14" t="s">
        <v>188</v>
      </c>
      <c r="C39" s="54" t="s">
        <v>25</v>
      </c>
      <c r="D39" s="6" t="s">
        <v>189</v>
      </c>
      <c r="E39" s="22" t="s">
        <v>190</v>
      </c>
      <c r="F39" s="5" t="s">
        <v>191</v>
      </c>
      <c r="G39" s="6" t="s">
        <v>192</v>
      </c>
      <c r="H39" s="6" t="s">
        <v>193</v>
      </c>
      <c r="I39" s="6" t="s">
        <v>194</v>
      </c>
      <c r="J39" s="20">
        <v>1</v>
      </c>
      <c r="K39" s="18">
        <v>43466</v>
      </c>
      <c r="L39" s="23">
        <v>44043</v>
      </c>
      <c r="M39" s="57">
        <f t="shared" si="0"/>
        <v>82.428571428571431</v>
      </c>
      <c r="N39" s="21"/>
      <c r="O39" s="7" t="s">
        <v>195</v>
      </c>
    </row>
    <row r="40" spans="1:15" s="14" customFormat="1" ht="15.75" customHeight="1" thickBot="1">
      <c r="A40" s="13">
        <v>30</v>
      </c>
      <c r="B40" s="14" t="s">
        <v>196</v>
      </c>
      <c r="C40" s="54" t="s">
        <v>25</v>
      </c>
      <c r="D40" s="6" t="s">
        <v>189</v>
      </c>
      <c r="E40" s="22" t="s">
        <v>190</v>
      </c>
      <c r="F40" s="5" t="s">
        <v>191</v>
      </c>
      <c r="G40" s="6" t="s">
        <v>197</v>
      </c>
      <c r="H40" s="6" t="s">
        <v>198</v>
      </c>
      <c r="I40" s="6" t="s">
        <v>199</v>
      </c>
      <c r="J40" s="20">
        <v>1</v>
      </c>
      <c r="K40" s="18">
        <v>43466</v>
      </c>
      <c r="L40" s="18">
        <v>43861</v>
      </c>
      <c r="M40" s="57">
        <f t="shared" si="0"/>
        <v>56.428571428571431</v>
      </c>
      <c r="N40" s="21"/>
      <c r="O40" s="7" t="s">
        <v>200</v>
      </c>
    </row>
    <row r="41" spans="1:15" s="14" customFormat="1" ht="15.75" customHeight="1" thickBot="1">
      <c r="A41" s="13">
        <v>31</v>
      </c>
      <c r="B41" s="14" t="s">
        <v>201</v>
      </c>
      <c r="C41" s="54" t="s">
        <v>25</v>
      </c>
      <c r="D41" s="6" t="s">
        <v>189</v>
      </c>
      <c r="E41" s="22" t="s">
        <v>190</v>
      </c>
      <c r="F41" s="5" t="s">
        <v>191</v>
      </c>
      <c r="G41" s="6" t="s">
        <v>202</v>
      </c>
      <c r="H41" s="6" t="s">
        <v>203</v>
      </c>
      <c r="I41" s="6" t="s">
        <v>204</v>
      </c>
      <c r="J41" s="20">
        <v>7</v>
      </c>
      <c r="K41" s="18">
        <v>43466</v>
      </c>
      <c r="L41" s="18">
        <v>43861</v>
      </c>
      <c r="M41" s="57">
        <f t="shared" si="0"/>
        <v>56.428571428571431</v>
      </c>
      <c r="N41" s="21"/>
      <c r="O41" s="7" t="s">
        <v>205</v>
      </c>
    </row>
    <row r="42" spans="1:15" s="14" customFormat="1" ht="15.75" customHeight="1" thickBot="1">
      <c r="A42" s="13">
        <v>32</v>
      </c>
      <c r="B42" s="14" t="s">
        <v>206</v>
      </c>
      <c r="C42" s="54" t="s">
        <v>25</v>
      </c>
      <c r="D42" s="6" t="s">
        <v>189</v>
      </c>
      <c r="E42" s="22" t="s">
        <v>190</v>
      </c>
      <c r="F42" s="5" t="s">
        <v>191</v>
      </c>
      <c r="G42" s="6" t="s">
        <v>202</v>
      </c>
      <c r="H42" s="6" t="s">
        <v>207</v>
      </c>
      <c r="I42" s="6" t="s">
        <v>208</v>
      </c>
      <c r="J42" s="20">
        <v>20</v>
      </c>
      <c r="K42" s="18">
        <v>43466</v>
      </c>
      <c r="L42" s="18">
        <v>43861</v>
      </c>
      <c r="M42" s="57">
        <f t="shared" si="0"/>
        <v>56.428571428571431</v>
      </c>
      <c r="N42" s="21"/>
      <c r="O42" s="7" t="s">
        <v>205</v>
      </c>
    </row>
    <row r="43" spans="1:15" s="14" customFormat="1" ht="15.75" customHeight="1" thickBot="1">
      <c r="A43" s="13">
        <v>33</v>
      </c>
      <c r="B43" s="14" t="s">
        <v>209</v>
      </c>
      <c r="C43" s="54" t="s">
        <v>25</v>
      </c>
      <c r="D43" s="6" t="s">
        <v>210</v>
      </c>
      <c r="E43" s="6" t="s">
        <v>211</v>
      </c>
      <c r="F43" s="6" t="s">
        <v>212</v>
      </c>
      <c r="G43" s="58" t="s">
        <v>213</v>
      </c>
      <c r="H43" s="55" t="s">
        <v>214</v>
      </c>
      <c r="I43" s="55" t="s">
        <v>215</v>
      </c>
      <c r="J43" s="59">
        <v>2</v>
      </c>
      <c r="K43" s="15">
        <v>43861</v>
      </c>
      <c r="L43" s="15">
        <v>44012</v>
      </c>
      <c r="M43" s="57">
        <f t="shared" si="0"/>
        <v>21.571428571428573</v>
      </c>
      <c r="N43" s="16"/>
      <c r="O43" s="7" t="s">
        <v>216</v>
      </c>
    </row>
    <row r="44" spans="1:15" s="14" customFormat="1" ht="15.75" customHeight="1" thickBot="1">
      <c r="A44" s="13">
        <v>34</v>
      </c>
      <c r="B44" s="14" t="s">
        <v>217</v>
      </c>
      <c r="C44" s="54" t="s">
        <v>25</v>
      </c>
      <c r="D44" s="6" t="s">
        <v>210</v>
      </c>
      <c r="E44" s="6" t="s">
        <v>211</v>
      </c>
      <c r="F44" s="6" t="s">
        <v>212</v>
      </c>
      <c r="G44" s="55" t="s">
        <v>218</v>
      </c>
      <c r="H44" s="55" t="s">
        <v>219</v>
      </c>
      <c r="I44" s="55" t="s">
        <v>220</v>
      </c>
      <c r="J44" s="60">
        <v>1</v>
      </c>
      <c r="K44" s="15">
        <v>43921</v>
      </c>
      <c r="L44" s="15">
        <v>44196</v>
      </c>
      <c r="M44" s="57">
        <f t="shared" si="0"/>
        <v>39.285714285714285</v>
      </c>
      <c r="N44" s="16"/>
      <c r="O44" s="7" t="s">
        <v>221</v>
      </c>
    </row>
    <row r="45" spans="1:15" s="14" customFormat="1" ht="15.75" customHeight="1" thickBot="1">
      <c r="A45" s="13">
        <v>35</v>
      </c>
      <c r="B45" s="14" t="s">
        <v>222</v>
      </c>
      <c r="C45" s="54" t="s">
        <v>25</v>
      </c>
      <c r="D45" s="6" t="s">
        <v>223</v>
      </c>
      <c r="E45" s="6" t="s">
        <v>224</v>
      </c>
      <c r="F45" s="6" t="s">
        <v>225</v>
      </c>
      <c r="G45" s="55" t="s">
        <v>226</v>
      </c>
      <c r="H45" s="55" t="s">
        <v>227</v>
      </c>
      <c r="I45" s="55" t="s">
        <v>228</v>
      </c>
      <c r="J45" s="56">
        <v>1</v>
      </c>
      <c r="K45" s="15">
        <v>43864</v>
      </c>
      <c r="L45" s="15">
        <v>43951</v>
      </c>
      <c r="M45" s="57">
        <f t="shared" si="0"/>
        <v>12.428571428571429</v>
      </c>
      <c r="N45" s="16"/>
      <c r="O45" s="7" t="s">
        <v>229</v>
      </c>
    </row>
    <row r="46" spans="1:15" s="14" customFormat="1" ht="15.75" customHeight="1" thickBot="1">
      <c r="A46" s="13">
        <v>36</v>
      </c>
      <c r="B46" s="14" t="s">
        <v>230</v>
      </c>
      <c r="C46" s="54" t="s">
        <v>25</v>
      </c>
      <c r="D46" s="6" t="s">
        <v>223</v>
      </c>
      <c r="E46" s="6" t="s">
        <v>224</v>
      </c>
      <c r="F46" s="6" t="s">
        <v>225</v>
      </c>
      <c r="G46" s="55" t="s">
        <v>231</v>
      </c>
      <c r="H46" s="55" t="s">
        <v>232</v>
      </c>
      <c r="I46" s="55" t="s">
        <v>228</v>
      </c>
      <c r="J46" s="56">
        <v>3</v>
      </c>
      <c r="K46" s="15">
        <v>43864</v>
      </c>
      <c r="L46" s="15">
        <v>44196</v>
      </c>
      <c r="M46" s="57">
        <f t="shared" si="0"/>
        <v>47.428571428571431</v>
      </c>
      <c r="N46" s="16"/>
      <c r="O46" s="7" t="s">
        <v>233</v>
      </c>
    </row>
    <row r="47" spans="1:15" s="14" customFormat="1" ht="15.75" customHeight="1" thickBot="1">
      <c r="A47" s="13">
        <v>37</v>
      </c>
      <c r="B47" s="14" t="s">
        <v>234</v>
      </c>
      <c r="C47" s="54" t="s">
        <v>25</v>
      </c>
      <c r="D47" s="6" t="s">
        <v>235</v>
      </c>
      <c r="E47" s="6" t="s">
        <v>236</v>
      </c>
      <c r="F47" s="6" t="s">
        <v>237</v>
      </c>
      <c r="G47" s="55" t="s">
        <v>238</v>
      </c>
      <c r="H47" s="55" t="s">
        <v>238</v>
      </c>
      <c r="I47" s="55" t="s">
        <v>239</v>
      </c>
      <c r="J47" s="61">
        <v>1</v>
      </c>
      <c r="K47" s="24">
        <v>43838</v>
      </c>
      <c r="L47" s="24">
        <v>44135</v>
      </c>
      <c r="M47" s="57">
        <f t="shared" si="0"/>
        <v>42.428571428571431</v>
      </c>
      <c r="N47" s="16"/>
      <c r="O47" s="7" t="s">
        <v>240</v>
      </c>
    </row>
    <row r="48" spans="1:15" s="14" customFormat="1" ht="15.75" customHeight="1" thickBot="1">
      <c r="A48" s="13">
        <v>38</v>
      </c>
      <c r="B48" s="14" t="s">
        <v>241</v>
      </c>
      <c r="C48" s="54" t="s">
        <v>25</v>
      </c>
      <c r="D48" s="54" t="s">
        <v>242</v>
      </c>
      <c r="E48" s="25" t="s">
        <v>243</v>
      </c>
      <c r="F48" s="62" t="s">
        <v>244</v>
      </c>
      <c r="G48" s="2" t="s">
        <v>245</v>
      </c>
      <c r="H48" s="2" t="s">
        <v>245</v>
      </c>
      <c r="I48" s="3" t="s">
        <v>246</v>
      </c>
      <c r="J48" s="63">
        <v>1</v>
      </c>
      <c r="K48" s="64">
        <v>42551</v>
      </c>
      <c r="L48" s="65">
        <v>44012</v>
      </c>
      <c r="M48" s="57">
        <f t="shared" si="0"/>
        <v>208.71428571428572</v>
      </c>
      <c r="N48" s="62"/>
      <c r="O48" s="2" t="s">
        <v>247</v>
      </c>
    </row>
    <row r="49" spans="1:15" s="14" customFormat="1" ht="15.75" customHeight="1" thickBot="1">
      <c r="A49" s="13">
        <v>39</v>
      </c>
      <c r="B49" s="14" t="s">
        <v>248</v>
      </c>
      <c r="C49" s="54" t="s">
        <v>25</v>
      </c>
      <c r="D49" s="54" t="s">
        <v>242</v>
      </c>
      <c r="E49" s="25" t="s">
        <v>243</v>
      </c>
      <c r="F49" s="62" t="s">
        <v>244</v>
      </c>
      <c r="G49" s="2" t="s">
        <v>249</v>
      </c>
      <c r="H49" s="2" t="s">
        <v>249</v>
      </c>
      <c r="I49" s="3" t="s">
        <v>246</v>
      </c>
      <c r="J49" s="63">
        <v>1</v>
      </c>
      <c r="K49" s="64">
        <v>42551</v>
      </c>
      <c r="L49" s="65">
        <v>45107</v>
      </c>
      <c r="M49" s="57">
        <f t="shared" si="0"/>
        <v>365.14285714285717</v>
      </c>
      <c r="N49" s="62"/>
      <c r="O49" s="2" t="s">
        <v>250</v>
      </c>
    </row>
    <row r="50" spans="1:15" s="14" customFormat="1" ht="15.75" customHeight="1" thickBot="1">
      <c r="A50" s="13">
        <v>40</v>
      </c>
      <c r="B50" s="14" t="s">
        <v>251</v>
      </c>
      <c r="C50" s="54" t="s">
        <v>25</v>
      </c>
      <c r="D50" s="54" t="s">
        <v>242</v>
      </c>
      <c r="E50" s="25" t="s">
        <v>243</v>
      </c>
      <c r="F50" s="62" t="s">
        <v>244</v>
      </c>
      <c r="G50" s="2" t="s">
        <v>252</v>
      </c>
      <c r="H50" s="2" t="s">
        <v>252</v>
      </c>
      <c r="I50" s="3" t="s">
        <v>246</v>
      </c>
      <c r="J50" s="63">
        <v>1</v>
      </c>
      <c r="K50" s="64">
        <v>42551</v>
      </c>
      <c r="L50" s="65">
        <v>44010</v>
      </c>
      <c r="M50" s="57">
        <f t="shared" si="0"/>
        <v>208.42857142857142</v>
      </c>
      <c r="N50" s="62"/>
      <c r="O50" s="2" t="s">
        <v>253</v>
      </c>
    </row>
    <row r="51" spans="1:15" s="14" customFormat="1" ht="15.75" customHeight="1" thickBot="1">
      <c r="A51" s="13">
        <v>41</v>
      </c>
      <c r="B51" s="14" t="s">
        <v>254</v>
      </c>
      <c r="C51" s="54" t="s">
        <v>25</v>
      </c>
      <c r="D51" s="54" t="s">
        <v>242</v>
      </c>
      <c r="E51" s="25" t="s">
        <v>243</v>
      </c>
      <c r="F51" s="62" t="s">
        <v>244</v>
      </c>
      <c r="G51" s="2" t="s">
        <v>255</v>
      </c>
      <c r="H51" s="2" t="s">
        <v>255</v>
      </c>
      <c r="I51" s="3" t="s">
        <v>246</v>
      </c>
      <c r="J51" s="63">
        <v>1</v>
      </c>
      <c r="K51" s="64">
        <v>42551</v>
      </c>
      <c r="L51" s="65">
        <v>44740</v>
      </c>
      <c r="M51" s="57">
        <f t="shared" si="0"/>
        <v>312.71428571428572</v>
      </c>
      <c r="N51" s="62"/>
      <c r="O51" s="2" t="s">
        <v>256</v>
      </c>
    </row>
    <row r="52" spans="1:15" s="14" customFormat="1" ht="15.75" customHeight="1" thickBot="1">
      <c r="A52" s="13">
        <v>42</v>
      </c>
      <c r="B52" s="14" t="s">
        <v>257</v>
      </c>
      <c r="C52" s="54" t="s">
        <v>25</v>
      </c>
      <c r="D52" s="54" t="s">
        <v>258</v>
      </c>
      <c r="E52" s="62" t="s">
        <v>259</v>
      </c>
      <c r="F52" s="62" t="s">
        <v>260</v>
      </c>
      <c r="G52" s="54" t="s">
        <v>261</v>
      </c>
      <c r="H52" s="54" t="s">
        <v>261</v>
      </c>
      <c r="I52" s="54" t="s">
        <v>262</v>
      </c>
      <c r="J52" s="63">
        <v>1</v>
      </c>
      <c r="K52" s="64">
        <v>44136</v>
      </c>
      <c r="L52" s="64">
        <v>44195</v>
      </c>
      <c r="M52" s="57">
        <f t="shared" si="0"/>
        <v>8.4285714285714288</v>
      </c>
      <c r="N52" s="62"/>
      <c r="O52" s="66" t="s">
        <v>263</v>
      </c>
    </row>
    <row r="53" spans="1:15" s="14" customFormat="1" ht="15.75" customHeight="1" thickBot="1">
      <c r="A53" s="13">
        <v>43</v>
      </c>
      <c r="B53" s="14" t="s">
        <v>264</v>
      </c>
      <c r="C53" s="54" t="s">
        <v>25</v>
      </c>
      <c r="D53" s="54" t="s">
        <v>265</v>
      </c>
      <c r="E53" s="67" t="s">
        <v>266</v>
      </c>
      <c r="F53" s="66" t="s">
        <v>267</v>
      </c>
      <c r="G53" s="68" t="s">
        <v>268</v>
      </c>
      <c r="H53" s="68" t="s">
        <v>269</v>
      </c>
      <c r="I53" s="26" t="s">
        <v>35</v>
      </c>
      <c r="J53" s="27">
        <v>1</v>
      </c>
      <c r="K53" s="18">
        <v>43647</v>
      </c>
      <c r="L53" s="18">
        <v>43861</v>
      </c>
      <c r="M53" s="57">
        <f t="shared" si="0"/>
        <v>30.571428571428573</v>
      </c>
      <c r="N53" s="62"/>
      <c r="O53" s="3" t="s">
        <v>270</v>
      </c>
    </row>
    <row r="54" spans="1:15" s="14" customFormat="1" ht="15.75" customHeight="1" thickBot="1">
      <c r="A54" s="13">
        <v>44</v>
      </c>
      <c r="B54" s="14" t="s">
        <v>271</v>
      </c>
      <c r="C54" s="54" t="s">
        <v>25</v>
      </c>
      <c r="D54" s="54" t="s">
        <v>272</v>
      </c>
      <c r="E54" s="67" t="s">
        <v>266</v>
      </c>
      <c r="F54" s="66" t="s">
        <v>267</v>
      </c>
      <c r="G54" s="68" t="s">
        <v>273</v>
      </c>
      <c r="H54" s="68" t="s">
        <v>274</v>
      </c>
      <c r="I54" s="26" t="s">
        <v>275</v>
      </c>
      <c r="J54" s="27">
        <v>1</v>
      </c>
      <c r="K54" s="18">
        <v>43643</v>
      </c>
      <c r="L54" s="18">
        <v>43861</v>
      </c>
      <c r="M54" s="57">
        <f t="shared" si="0"/>
        <v>31.142857142857142</v>
      </c>
      <c r="N54" s="62"/>
      <c r="O54" s="3" t="s">
        <v>276</v>
      </c>
    </row>
    <row r="55" spans="1:15" s="14" customFormat="1" ht="15.75" customHeight="1" thickBot="1">
      <c r="A55" s="13">
        <v>45</v>
      </c>
      <c r="B55" s="14" t="s">
        <v>277</v>
      </c>
      <c r="C55" s="54" t="s">
        <v>25</v>
      </c>
      <c r="D55" s="54" t="s">
        <v>278</v>
      </c>
      <c r="E55" s="66" t="s">
        <v>279</v>
      </c>
      <c r="F55" s="66" t="s">
        <v>280</v>
      </c>
      <c r="G55" s="48" t="s">
        <v>281</v>
      </c>
      <c r="H55" s="4" t="s">
        <v>282</v>
      </c>
      <c r="I55" s="48" t="s">
        <v>283</v>
      </c>
      <c r="J55" s="59">
        <v>3</v>
      </c>
      <c r="K55" s="64">
        <v>43648</v>
      </c>
      <c r="L55" s="64">
        <v>43861</v>
      </c>
      <c r="M55" s="57">
        <f t="shared" si="0"/>
        <v>30.428571428571427</v>
      </c>
      <c r="N55" s="28"/>
      <c r="O55" s="3" t="s">
        <v>284</v>
      </c>
    </row>
    <row r="56" spans="1:15" s="14" customFormat="1" ht="15.75" customHeight="1" thickBot="1">
      <c r="A56" s="13">
        <v>46</v>
      </c>
      <c r="B56" s="14" t="s">
        <v>285</v>
      </c>
      <c r="C56" s="54" t="s">
        <v>25</v>
      </c>
      <c r="D56" s="54" t="s">
        <v>286</v>
      </c>
      <c r="E56" s="66" t="s">
        <v>287</v>
      </c>
      <c r="F56" s="66" t="s">
        <v>288</v>
      </c>
      <c r="G56" s="4" t="s">
        <v>289</v>
      </c>
      <c r="H56" s="4" t="s">
        <v>290</v>
      </c>
      <c r="I56" s="4" t="s">
        <v>291</v>
      </c>
      <c r="J56" s="59">
        <v>2</v>
      </c>
      <c r="K56" s="64">
        <v>43647</v>
      </c>
      <c r="L56" s="64">
        <v>44196</v>
      </c>
      <c r="M56" s="57">
        <f t="shared" si="0"/>
        <v>78.428571428571431</v>
      </c>
      <c r="N56" s="54"/>
      <c r="O56" s="3" t="s">
        <v>292</v>
      </c>
    </row>
    <row r="57" spans="1:15" s="14" customFormat="1" ht="15.75" customHeight="1" thickBot="1">
      <c r="A57" s="13">
        <v>47</v>
      </c>
      <c r="B57" s="14" t="s">
        <v>293</v>
      </c>
      <c r="C57" s="54" t="s">
        <v>25</v>
      </c>
      <c r="D57" s="54" t="s">
        <v>286</v>
      </c>
      <c r="E57" s="66" t="s">
        <v>287</v>
      </c>
      <c r="F57" s="66" t="s">
        <v>288</v>
      </c>
      <c r="G57" s="4" t="s">
        <v>289</v>
      </c>
      <c r="H57" s="4" t="s">
        <v>294</v>
      </c>
      <c r="I57" s="4" t="s">
        <v>291</v>
      </c>
      <c r="J57" s="59">
        <v>3</v>
      </c>
      <c r="K57" s="64">
        <v>43647</v>
      </c>
      <c r="L57" s="64">
        <v>44196</v>
      </c>
      <c r="M57" s="57">
        <f t="shared" si="0"/>
        <v>78.428571428571431</v>
      </c>
      <c r="N57" s="54"/>
      <c r="O57" s="3" t="s">
        <v>295</v>
      </c>
    </row>
    <row r="58" spans="1:15" s="14" customFormat="1" ht="15.75" customHeight="1" thickBot="1">
      <c r="A58" s="13">
        <v>48</v>
      </c>
      <c r="B58" s="14" t="s">
        <v>296</v>
      </c>
      <c r="C58" s="54" t="s">
        <v>25</v>
      </c>
      <c r="D58" s="54" t="s">
        <v>286</v>
      </c>
      <c r="E58" s="66" t="s">
        <v>287</v>
      </c>
      <c r="F58" s="66" t="s">
        <v>288</v>
      </c>
      <c r="G58" s="4" t="s">
        <v>289</v>
      </c>
      <c r="H58" s="4" t="s">
        <v>297</v>
      </c>
      <c r="I58" s="4" t="s">
        <v>291</v>
      </c>
      <c r="J58" s="59">
        <v>3</v>
      </c>
      <c r="K58" s="64">
        <v>43647</v>
      </c>
      <c r="L58" s="64">
        <v>44196</v>
      </c>
      <c r="M58" s="57">
        <f t="shared" si="0"/>
        <v>78.428571428571431</v>
      </c>
      <c r="N58" s="54"/>
      <c r="O58" s="3" t="s">
        <v>298</v>
      </c>
    </row>
    <row r="59" spans="1:15" s="14" customFormat="1" ht="15.75" customHeight="1" thickBot="1">
      <c r="A59" s="13">
        <v>49</v>
      </c>
      <c r="B59" s="14" t="s">
        <v>299</v>
      </c>
      <c r="C59" s="54" t="s">
        <v>25</v>
      </c>
      <c r="D59" s="54" t="s">
        <v>286</v>
      </c>
      <c r="E59" s="66" t="s">
        <v>287</v>
      </c>
      <c r="F59" s="66" t="s">
        <v>300</v>
      </c>
      <c r="G59" s="49" t="s">
        <v>301</v>
      </c>
      <c r="H59" s="49" t="s">
        <v>302</v>
      </c>
      <c r="I59" s="45" t="s">
        <v>291</v>
      </c>
      <c r="J59" s="59">
        <v>2</v>
      </c>
      <c r="K59" s="64">
        <v>43800</v>
      </c>
      <c r="L59" s="64">
        <v>44012</v>
      </c>
      <c r="M59" s="57">
        <f t="shared" si="0"/>
        <v>30.285714285714285</v>
      </c>
      <c r="N59" s="29"/>
      <c r="O59" s="3" t="s">
        <v>303</v>
      </c>
    </row>
    <row r="60" spans="1:15" s="14" customFormat="1" ht="15.75" customHeight="1" thickBot="1">
      <c r="A60" s="13">
        <v>50</v>
      </c>
      <c r="B60" s="14" t="s">
        <v>304</v>
      </c>
      <c r="C60" s="54" t="s">
        <v>25</v>
      </c>
      <c r="D60" s="54" t="s">
        <v>305</v>
      </c>
      <c r="E60" s="66" t="s">
        <v>306</v>
      </c>
      <c r="F60" s="66" t="s">
        <v>307</v>
      </c>
      <c r="G60" s="41" t="s">
        <v>308</v>
      </c>
      <c r="H60" s="41" t="s">
        <v>309</v>
      </c>
      <c r="I60" s="41" t="s">
        <v>310</v>
      </c>
      <c r="J60" s="59">
        <v>1</v>
      </c>
      <c r="K60" s="64">
        <f>+L59</f>
        <v>44012</v>
      </c>
      <c r="L60" s="64">
        <v>44195</v>
      </c>
      <c r="M60" s="57">
        <f t="shared" si="0"/>
        <v>26.142857142857142</v>
      </c>
      <c r="N60" s="29"/>
      <c r="O60" s="3" t="s">
        <v>311</v>
      </c>
    </row>
    <row r="61" spans="1:15" s="14" customFormat="1" ht="15.75" customHeight="1" thickBot="1">
      <c r="A61" s="13">
        <v>51</v>
      </c>
      <c r="B61" s="14" t="s">
        <v>312</v>
      </c>
      <c r="C61" s="54" t="s">
        <v>25</v>
      </c>
      <c r="D61" s="54" t="s">
        <v>305</v>
      </c>
      <c r="E61" s="66" t="s">
        <v>306</v>
      </c>
      <c r="F61" s="66" t="s">
        <v>307</v>
      </c>
      <c r="G61" s="41" t="s">
        <v>313</v>
      </c>
      <c r="H61" s="41" t="s">
        <v>313</v>
      </c>
      <c r="I61" s="41" t="s">
        <v>314</v>
      </c>
      <c r="J61" s="59">
        <v>1</v>
      </c>
      <c r="K61" s="64">
        <f>+L60</f>
        <v>44195</v>
      </c>
      <c r="L61" s="64">
        <v>44195</v>
      </c>
      <c r="M61" s="57">
        <f t="shared" si="0"/>
        <v>0</v>
      </c>
      <c r="N61" s="29"/>
      <c r="O61" s="3" t="s">
        <v>315</v>
      </c>
    </row>
    <row r="62" spans="1:15" s="14" customFormat="1" ht="15.75" customHeight="1" thickBot="1">
      <c r="A62" s="13">
        <v>52</v>
      </c>
      <c r="B62" s="14" t="s">
        <v>316</v>
      </c>
      <c r="C62" s="54" t="s">
        <v>25</v>
      </c>
      <c r="D62" s="54" t="s">
        <v>317</v>
      </c>
      <c r="E62" s="66" t="s">
        <v>318</v>
      </c>
      <c r="F62" s="66" t="s">
        <v>319</v>
      </c>
      <c r="G62" s="49" t="s">
        <v>320</v>
      </c>
      <c r="H62" s="41" t="s">
        <v>321</v>
      </c>
      <c r="I62" s="41" t="s">
        <v>322</v>
      </c>
      <c r="J62" s="59">
        <v>1</v>
      </c>
      <c r="K62" s="64">
        <v>43676</v>
      </c>
      <c r="L62" s="64">
        <v>43881</v>
      </c>
      <c r="M62" s="57">
        <f t="shared" si="0"/>
        <v>29.285714285714285</v>
      </c>
      <c r="N62" s="6"/>
      <c r="O62" s="3" t="s">
        <v>323</v>
      </c>
    </row>
    <row r="63" spans="1:15" s="14" customFormat="1" ht="15.75" customHeight="1" thickBot="1">
      <c r="A63" s="13">
        <v>53</v>
      </c>
      <c r="B63" s="14" t="s">
        <v>324</v>
      </c>
      <c r="C63" s="54" t="s">
        <v>25</v>
      </c>
      <c r="D63" s="54" t="s">
        <v>325</v>
      </c>
      <c r="E63" s="68" t="s">
        <v>326</v>
      </c>
      <c r="F63" s="68" t="s">
        <v>327</v>
      </c>
      <c r="G63" s="2" t="s">
        <v>328</v>
      </c>
      <c r="H63" s="2" t="s">
        <v>329</v>
      </c>
      <c r="I63" s="2" t="s">
        <v>330</v>
      </c>
      <c r="J63" s="69">
        <v>2</v>
      </c>
      <c r="K63" s="65">
        <v>43843</v>
      </c>
      <c r="L63" s="65">
        <v>44196</v>
      </c>
      <c r="M63" s="57">
        <f t="shared" si="0"/>
        <v>50.428571428571431</v>
      </c>
      <c r="N63" s="54"/>
      <c r="O63" s="3" t="s">
        <v>331</v>
      </c>
    </row>
    <row r="64" spans="1:15" s="14" customFormat="1" ht="15.75" customHeight="1" thickBot="1">
      <c r="A64" s="13">
        <v>54</v>
      </c>
      <c r="B64" s="14" t="s">
        <v>332</v>
      </c>
      <c r="C64" s="54" t="s">
        <v>25</v>
      </c>
      <c r="D64" s="54" t="s">
        <v>325</v>
      </c>
      <c r="E64" s="68" t="s">
        <v>326</v>
      </c>
      <c r="F64" s="68" t="s">
        <v>327</v>
      </c>
      <c r="G64" s="2" t="s">
        <v>328</v>
      </c>
      <c r="H64" s="2" t="s">
        <v>333</v>
      </c>
      <c r="I64" s="2" t="s">
        <v>334</v>
      </c>
      <c r="J64" s="69">
        <v>1</v>
      </c>
      <c r="K64" s="65">
        <v>43891</v>
      </c>
      <c r="L64" s="65">
        <v>44012</v>
      </c>
      <c r="M64" s="57">
        <f t="shared" si="0"/>
        <v>17.285714285714285</v>
      </c>
      <c r="N64" s="54"/>
      <c r="O64" s="3" t="s">
        <v>335</v>
      </c>
    </row>
    <row r="65" spans="1:15" s="14" customFormat="1" ht="15.75" customHeight="1" thickBot="1">
      <c r="A65" s="13">
        <v>55</v>
      </c>
      <c r="B65" s="14" t="s">
        <v>336</v>
      </c>
      <c r="C65" s="54" t="s">
        <v>25</v>
      </c>
      <c r="D65" s="54" t="s">
        <v>325</v>
      </c>
      <c r="E65" s="68" t="s">
        <v>326</v>
      </c>
      <c r="F65" s="68" t="s">
        <v>327</v>
      </c>
      <c r="G65" s="2" t="s">
        <v>337</v>
      </c>
      <c r="H65" s="2" t="s">
        <v>338</v>
      </c>
      <c r="I65" s="2" t="s">
        <v>339</v>
      </c>
      <c r="J65" s="69">
        <v>1</v>
      </c>
      <c r="K65" s="65">
        <v>43843</v>
      </c>
      <c r="L65" s="65">
        <v>43921</v>
      </c>
      <c r="M65" s="57">
        <f t="shared" si="0"/>
        <v>11.142857142857142</v>
      </c>
      <c r="N65" s="54"/>
      <c r="O65" s="3" t="s">
        <v>340</v>
      </c>
    </row>
    <row r="66" spans="1:15" s="14" customFormat="1" ht="15.75" customHeight="1" thickBot="1">
      <c r="A66" s="13">
        <v>56</v>
      </c>
      <c r="B66" s="14" t="s">
        <v>341</v>
      </c>
      <c r="C66" s="54" t="s">
        <v>25</v>
      </c>
      <c r="D66" s="54" t="s">
        <v>342</v>
      </c>
      <c r="E66" s="68" t="s">
        <v>343</v>
      </c>
      <c r="F66" s="68" t="s">
        <v>344</v>
      </c>
      <c r="G66" s="2" t="s">
        <v>345</v>
      </c>
      <c r="H66" s="2" t="s">
        <v>346</v>
      </c>
      <c r="I66" s="2" t="s">
        <v>347</v>
      </c>
      <c r="J66" s="69">
        <v>1</v>
      </c>
      <c r="K66" s="65">
        <v>43843</v>
      </c>
      <c r="L66" s="65">
        <v>44074</v>
      </c>
      <c r="M66" s="57">
        <f t="shared" si="0"/>
        <v>33</v>
      </c>
      <c r="N66" s="54"/>
      <c r="O66" s="3" t="s">
        <v>348</v>
      </c>
    </row>
    <row r="67" spans="1:15" s="14" customFormat="1" ht="15.75" customHeight="1" thickBot="1">
      <c r="A67" s="13">
        <v>57</v>
      </c>
      <c r="B67" s="14" t="s">
        <v>349</v>
      </c>
      <c r="C67" s="54" t="s">
        <v>25</v>
      </c>
      <c r="D67" s="54" t="s">
        <v>342</v>
      </c>
      <c r="E67" s="68" t="s">
        <v>343</v>
      </c>
      <c r="F67" s="68" t="s">
        <v>344</v>
      </c>
      <c r="G67" s="2" t="s">
        <v>350</v>
      </c>
      <c r="H67" s="2" t="s">
        <v>351</v>
      </c>
      <c r="I67" s="2" t="s">
        <v>352</v>
      </c>
      <c r="J67" s="69">
        <v>1</v>
      </c>
      <c r="K67" s="65">
        <v>43843</v>
      </c>
      <c r="L67" s="65">
        <v>44104</v>
      </c>
      <c r="M67" s="57">
        <f t="shared" si="0"/>
        <v>37.285714285714285</v>
      </c>
      <c r="N67" s="54"/>
      <c r="O67" s="3" t="s">
        <v>353</v>
      </c>
    </row>
    <row r="68" spans="1:15" s="14" customFormat="1" ht="15.75" customHeight="1" thickBot="1">
      <c r="A68" s="13">
        <v>58</v>
      </c>
      <c r="B68" s="14" t="s">
        <v>354</v>
      </c>
      <c r="C68" s="54" t="s">
        <v>25</v>
      </c>
      <c r="D68" s="54" t="s">
        <v>342</v>
      </c>
      <c r="E68" s="68" t="s">
        <v>343</v>
      </c>
      <c r="F68" s="68" t="s">
        <v>344</v>
      </c>
      <c r="G68" s="2" t="s">
        <v>355</v>
      </c>
      <c r="H68" s="2" t="s">
        <v>356</v>
      </c>
      <c r="I68" s="2" t="s">
        <v>357</v>
      </c>
      <c r="J68" s="69">
        <v>1</v>
      </c>
      <c r="K68" s="65">
        <v>43843</v>
      </c>
      <c r="L68" s="65">
        <v>44012</v>
      </c>
      <c r="M68" s="57">
        <f t="shared" si="0"/>
        <v>24.142857142857142</v>
      </c>
      <c r="N68" s="54"/>
      <c r="O68" s="3" t="s">
        <v>358</v>
      </c>
    </row>
    <row r="69" spans="1:15" s="14" customFormat="1" ht="15.75" customHeight="1" thickBot="1">
      <c r="A69" s="13">
        <v>59</v>
      </c>
      <c r="B69" s="14" t="s">
        <v>359</v>
      </c>
      <c r="C69" s="54" t="s">
        <v>25</v>
      </c>
      <c r="D69" s="54" t="s">
        <v>360</v>
      </c>
      <c r="E69" s="68" t="s">
        <v>361</v>
      </c>
      <c r="F69" s="68" t="s">
        <v>362</v>
      </c>
      <c r="G69" s="2" t="s">
        <v>363</v>
      </c>
      <c r="H69" s="2" t="s">
        <v>364</v>
      </c>
      <c r="I69" s="2" t="s">
        <v>365</v>
      </c>
      <c r="J69" s="69">
        <v>6</v>
      </c>
      <c r="K69" s="65">
        <v>43843</v>
      </c>
      <c r="L69" s="65">
        <v>43921</v>
      </c>
      <c r="M69" s="57">
        <f t="shared" si="0"/>
        <v>11.142857142857142</v>
      </c>
      <c r="N69" s="54"/>
      <c r="O69" s="3" t="s">
        <v>366</v>
      </c>
    </row>
    <row r="70" spans="1:15" s="14" customFormat="1" ht="15.75" customHeight="1" thickBot="1">
      <c r="A70" s="13">
        <v>60</v>
      </c>
      <c r="B70" s="14" t="s">
        <v>367</v>
      </c>
      <c r="C70" s="54" t="s">
        <v>25</v>
      </c>
      <c r="D70" s="54" t="s">
        <v>360</v>
      </c>
      <c r="E70" s="68" t="s">
        <v>361</v>
      </c>
      <c r="F70" s="68" t="s">
        <v>362</v>
      </c>
      <c r="G70" s="2" t="s">
        <v>368</v>
      </c>
      <c r="H70" s="2" t="s">
        <v>369</v>
      </c>
      <c r="I70" s="2" t="s">
        <v>370</v>
      </c>
      <c r="J70" s="69">
        <v>1</v>
      </c>
      <c r="K70" s="65">
        <v>43843</v>
      </c>
      <c r="L70" s="65">
        <v>44074</v>
      </c>
      <c r="M70" s="57">
        <f t="shared" si="0"/>
        <v>33</v>
      </c>
      <c r="N70" s="54"/>
      <c r="O70" s="3" t="s">
        <v>371</v>
      </c>
    </row>
    <row r="71" spans="1:15" s="14" customFormat="1" ht="15.75" customHeight="1" thickBot="1">
      <c r="A71" s="13">
        <v>61</v>
      </c>
      <c r="B71" s="14" t="s">
        <v>372</v>
      </c>
      <c r="C71" s="54" t="s">
        <v>25</v>
      </c>
      <c r="D71" s="54" t="s">
        <v>373</v>
      </c>
      <c r="E71" s="68" t="s">
        <v>374</v>
      </c>
      <c r="F71" s="68" t="s">
        <v>375</v>
      </c>
      <c r="G71" s="2" t="s">
        <v>376</v>
      </c>
      <c r="H71" s="2" t="s">
        <v>377</v>
      </c>
      <c r="I71" s="2" t="s">
        <v>378</v>
      </c>
      <c r="J71" s="69">
        <v>1</v>
      </c>
      <c r="K71" s="65">
        <v>43819</v>
      </c>
      <c r="L71" s="65">
        <v>43861</v>
      </c>
      <c r="M71" s="57">
        <f t="shared" si="0"/>
        <v>6</v>
      </c>
      <c r="N71" s="54"/>
      <c r="O71" s="3" t="s">
        <v>379</v>
      </c>
    </row>
    <row r="72" spans="1:15" s="14" customFormat="1" ht="15.75" customHeight="1" thickBot="1">
      <c r="A72" s="13">
        <v>62</v>
      </c>
      <c r="B72" s="14" t="s">
        <v>380</v>
      </c>
      <c r="C72" s="54" t="s">
        <v>25</v>
      </c>
      <c r="D72" s="54" t="s">
        <v>373</v>
      </c>
      <c r="E72" s="68" t="s">
        <v>381</v>
      </c>
      <c r="F72" s="68" t="s">
        <v>375</v>
      </c>
      <c r="G72" s="2" t="s">
        <v>376</v>
      </c>
      <c r="H72" s="2" t="s">
        <v>382</v>
      </c>
      <c r="I72" s="2" t="s">
        <v>383</v>
      </c>
      <c r="J72" s="69">
        <v>1</v>
      </c>
      <c r="K72" s="65">
        <v>43862</v>
      </c>
      <c r="L72" s="65">
        <v>44196</v>
      </c>
      <c r="M72" s="57">
        <f t="shared" si="0"/>
        <v>47.714285714285715</v>
      </c>
      <c r="N72" s="54"/>
      <c r="O72" s="3" t="s">
        <v>384</v>
      </c>
    </row>
    <row r="73" spans="1:15" s="14" customFormat="1" ht="15.75" customHeight="1" thickBot="1">
      <c r="A73" s="13">
        <v>63</v>
      </c>
      <c r="B73" s="14" t="s">
        <v>385</v>
      </c>
      <c r="C73" s="54" t="s">
        <v>25</v>
      </c>
      <c r="D73" s="54" t="s">
        <v>386</v>
      </c>
      <c r="E73" s="8" t="s">
        <v>387</v>
      </c>
      <c r="F73" s="68" t="s">
        <v>388</v>
      </c>
      <c r="G73" s="68" t="s">
        <v>389</v>
      </c>
      <c r="H73" s="2" t="s">
        <v>390</v>
      </c>
      <c r="I73" s="70" t="s">
        <v>391</v>
      </c>
      <c r="J73" s="71">
        <v>1</v>
      </c>
      <c r="K73" s="72">
        <v>43831</v>
      </c>
      <c r="L73" s="65">
        <v>43861</v>
      </c>
      <c r="M73" s="57">
        <f t="shared" si="0"/>
        <v>4.2857142857142856</v>
      </c>
      <c r="N73" s="54"/>
      <c r="O73" s="3" t="s">
        <v>392</v>
      </c>
    </row>
    <row r="74" spans="1:15" s="14" customFormat="1" ht="15.75" customHeight="1" thickBot="1">
      <c r="A74" s="13">
        <v>64</v>
      </c>
      <c r="B74" s="14" t="s">
        <v>393</v>
      </c>
      <c r="C74" s="54" t="s">
        <v>25</v>
      </c>
      <c r="D74" s="54" t="s">
        <v>386</v>
      </c>
      <c r="E74" s="8" t="s">
        <v>387</v>
      </c>
      <c r="F74" s="68" t="s">
        <v>388</v>
      </c>
      <c r="G74" s="68" t="s">
        <v>389</v>
      </c>
      <c r="H74" s="2" t="s">
        <v>394</v>
      </c>
      <c r="I74" s="70" t="s">
        <v>395</v>
      </c>
      <c r="J74" s="71">
        <v>2</v>
      </c>
      <c r="K74" s="72">
        <v>43862</v>
      </c>
      <c r="L74" s="65">
        <v>44166</v>
      </c>
      <c r="M74" s="57">
        <f t="shared" si="0"/>
        <v>43.428571428571431</v>
      </c>
      <c r="N74" s="54"/>
      <c r="O74" s="3" t="s">
        <v>396</v>
      </c>
    </row>
    <row r="75" spans="1:15" s="14" customFormat="1" ht="15.75" customHeight="1" thickBot="1">
      <c r="A75" s="13">
        <v>65</v>
      </c>
      <c r="B75" s="14" t="s">
        <v>397</v>
      </c>
      <c r="C75" s="54" t="s">
        <v>25</v>
      </c>
      <c r="D75" s="54" t="s">
        <v>386</v>
      </c>
      <c r="E75" s="8" t="s">
        <v>387</v>
      </c>
      <c r="F75" s="68" t="s">
        <v>388</v>
      </c>
      <c r="G75" s="68" t="s">
        <v>398</v>
      </c>
      <c r="H75" s="2" t="s">
        <v>399</v>
      </c>
      <c r="I75" s="70" t="s">
        <v>391</v>
      </c>
      <c r="J75" s="71">
        <v>1</v>
      </c>
      <c r="K75" s="72">
        <v>43831</v>
      </c>
      <c r="L75" s="65">
        <v>43861</v>
      </c>
      <c r="M75" s="57">
        <f t="shared" si="0"/>
        <v>4.2857142857142856</v>
      </c>
      <c r="N75" s="54"/>
      <c r="O75" s="3" t="s">
        <v>400</v>
      </c>
    </row>
    <row r="76" spans="1:15" s="14" customFormat="1" ht="15.75" customHeight="1" thickBot="1">
      <c r="A76" s="13">
        <v>66</v>
      </c>
      <c r="B76" s="14" t="s">
        <v>401</v>
      </c>
      <c r="C76" s="54" t="s">
        <v>25</v>
      </c>
      <c r="D76" s="54" t="s">
        <v>386</v>
      </c>
      <c r="E76" s="8" t="s">
        <v>387</v>
      </c>
      <c r="F76" s="68" t="s">
        <v>388</v>
      </c>
      <c r="G76" s="68" t="s">
        <v>398</v>
      </c>
      <c r="H76" s="2" t="s">
        <v>402</v>
      </c>
      <c r="I76" s="70" t="s">
        <v>403</v>
      </c>
      <c r="J76" s="71">
        <v>1</v>
      </c>
      <c r="K76" s="72">
        <v>43862</v>
      </c>
      <c r="L76" s="65">
        <v>44166</v>
      </c>
      <c r="M76" s="57">
        <f t="shared" si="0"/>
        <v>43.428571428571431</v>
      </c>
      <c r="N76" s="54"/>
      <c r="O76" s="3" t="s">
        <v>404</v>
      </c>
    </row>
    <row r="77" spans="1:15" s="14" customFormat="1" ht="15.75" customHeight="1" thickBot="1">
      <c r="A77" s="13">
        <v>67</v>
      </c>
      <c r="B77" s="14" t="s">
        <v>405</v>
      </c>
      <c r="C77" s="54" t="s">
        <v>25</v>
      </c>
      <c r="D77" s="54" t="s">
        <v>406</v>
      </c>
      <c r="E77" s="9" t="s">
        <v>407</v>
      </c>
      <c r="F77" s="68" t="s">
        <v>408</v>
      </c>
      <c r="G77" s="2" t="s">
        <v>409</v>
      </c>
      <c r="H77" s="2" t="s">
        <v>410</v>
      </c>
      <c r="I77" s="70" t="s">
        <v>411</v>
      </c>
      <c r="J77" s="71">
        <v>2</v>
      </c>
      <c r="K77" s="72">
        <v>43769</v>
      </c>
      <c r="L77" s="65">
        <v>44195</v>
      </c>
      <c r="M77" s="57">
        <f t="shared" ref="M77:M137" si="1">(L77-K77)/7</f>
        <v>60.857142857142854</v>
      </c>
      <c r="N77" s="16"/>
      <c r="O77" s="3" t="s">
        <v>412</v>
      </c>
    </row>
    <row r="78" spans="1:15" s="14" customFormat="1" ht="15.75" customHeight="1" thickBot="1">
      <c r="A78" s="13">
        <v>68</v>
      </c>
      <c r="B78" s="14" t="s">
        <v>413</v>
      </c>
      <c r="C78" s="54" t="s">
        <v>25</v>
      </c>
      <c r="D78" s="54" t="s">
        <v>406</v>
      </c>
      <c r="E78" s="9" t="s">
        <v>414</v>
      </c>
      <c r="F78" s="68" t="s">
        <v>408</v>
      </c>
      <c r="G78" s="2" t="s">
        <v>415</v>
      </c>
      <c r="H78" s="2" t="s">
        <v>416</v>
      </c>
      <c r="I78" s="70" t="s">
        <v>417</v>
      </c>
      <c r="J78" s="71">
        <v>1</v>
      </c>
      <c r="K78" s="72">
        <v>43845</v>
      </c>
      <c r="L78" s="65">
        <v>43966</v>
      </c>
      <c r="M78" s="57">
        <f t="shared" si="1"/>
        <v>17.285714285714285</v>
      </c>
      <c r="N78" s="16"/>
      <c r="O78" s="3" t="s">
        <v>418</v>
      </c>
    </row>
    <row r="79" spans="1:15" s="30" customFormat="1" ht="15.75" customHeight="1" thickBot="1">
      <c r="A79" s="13">
        <v>69</v>
      </c>
      <c r="B79" s="14" t="s">
        <v>419</v>
      </c>
      <c r="C79" s="54" t="s">
        <v>25</v>
      </c>
      <c r="D79" s="54" t="s">
        <v>406</v>
      </c>
      <c r="E79" s="10" t="s">
        <v>420</v>
      </c>
      <c r="F79" s="68" t="s">
        <v>408</v>
      </c>
      <c r="G79" s="2" t="s">
        <v>415</v>
      </c>
      <c r="H79" s="2" t="s">
        <v>421</v>
      </c>
      <c r="I79" s="70" t="s">
        <v>422</v>
      </c>
      <c r="J79" s="71">
        <v>1</v>
      </c>
      <c r="K79" s="72">
        <v>43845</v>
      </c>
      <c r="L79" s="65">
        <v>44165</v>
      </c>
      <c r="M79" s="57">
        <f t="shared" si="1"/>
        <v>45.714285714285715</v>
      </c>
      <c r="N79" s="73"/>
      <c r="O79" s="3" t="s">
        <v>423</v>
      </c>
    </row>
    <row r="80" spans="1:15" s="30" customFormat="1" ht="15.75" customHeight="1" thickBot="1">
      <c r="A80" s="13">
        <v>70</v>
      </c>
      <c r="B80" s="14" t="s">
        <v>424</v>
      </c>
      <c r="C80" s="54" t="s">
        <v>25</v>
      </c>
      <c r="D80" s="54" t="s">
        <v>425</v>
      </c>
      <c r="E80" s="10" t="s">
        <v>426</v>
      </c>
      <c r="F80" s="68" t="s">
        <v>427</v>
      </c>
      <c r="G80" s="2" t="s">
        <v>428</v>
      </c>
      <c r="H80" s="2" t="s">
        <v>429</v>
      </c>
      <c r="I80" s="70" t="s">
        <v>430</v>
      </c>
      <c r="J80" s="56">
        <v>3</v>
      </c>
      <c r="K80" s="15">
        <v>43843</v>
      </c>
      <c r="L80" s="15">
        <v>43981</v>
      </c>
      <c r="M80" s="57">
        <f t="shared" si="1"/>
        <v>19.714285714285715</v>
      </c>
      <c r="N80" s="73"/>
      <c r="O80" s="3" t="s">
        <v>431</v>
      </c>
    </row>
    <row r="81" spans="1:15" s="30" customFormat="1" ht="15.75" customHeight="1" thickBot="1">
      <c r="A81" s="13">
        <v>71</v>
      </c>
      <c r="B81" s="14" t="s">
        <v>432</v>
      </c>
      <c r="C81" s="54" t="s">
        <v>25</v>
      </c>
      <c r="D81" s="54" t="s">
        <v>425</v>
      </c>
      <c r="E81" s="10" t="s">
        <v>433</v>
      </c>
      <c r="F81" s="68" t="s">
        <v>427</v>
      </c>
      <c r="G81" s="2" t="s">
        <v>434</v>
      </c>
      <c r="H81" s="2" t="s">
        <v>435</v>
      </c>
      <c r="I81" s="70" t="s">
        <v>436</v>
      </c>
      <c r="J81" s="56">
        <v>1</v>
      </c>
      <c r="K81" s="15">
        <v>43876</v>
      </c>
      <c r="L81" s="15">
        <v>43981</v>
      </c>
      <c r="M81" s="57">
        <f t="shared" si="1"/>
        <v>15</v>
      </c>
      <c r="N81" s="73"/>
      <c r="O81" s="3" t="s">
        <v>437</v>
      </c>
    </row>
    <row r="82" spans="1:15" s="30" customFormat="1" ht="15.75" customHeight="1" thickBot="1">
      <c r="A82" s="13">
        <v>72</v>
      </c>
      <c r="B82" s="14" t="s">
        <v>438</v>
      </c>
      <c r="C82" s="54" t="s">
        <v>25</v>
      </c>
      <c r="D82" s="54" t="s">
        <v>425</v>
      </c>
      <c r="E82" s="10" t="s">
        <v>433</v>
      </c>
      <c r="F82" s="68" t="s">
        <v>427</v>
      </c>
      <c r="G82" s="2" t="s">
        <v>439</v>
      </c>
      <c r="H82" s="2" t="s">
        <v>440</v>
      </c>
      <c r="I82" s="70" t="s">
        <v>441</v>
      </c>
      <c r="J82" s="56">
        <v>3</v>
      </c>
      <c r="K82" s="15">
        <v>43862</v>
      </c>
      <c r="L82" s="15">
        <v>44073</v>
      </c>
      <c r="M82" s="57">
        <f t="shared" si="1"/>
        <v>30.142857142857142</v>
      </c>
      <c r="N82" s="73"/>
      <c r="O82" s="3" t="s">
        <v>442</v>
      </c>
    </row>
    <row r="83" spans="1:15" s="30" customFormat="1" ht="15.75" customHeight="1" thickBot="1">
      <c r="A83" s="13">
        <v>73</v>
      </c>
      <c r="B83" s="14" t="s">
        <v>443</v>
      </c>
      <c r="C83" s="54" t="s">
        <v>25</v>
      </c>
      <c r="D83" s="54" t="s">
        <v>425</v>
      </c>
      <c r="E83" s="10" t="s">
        <v>444</v>
      </c>
      <c r="F83" s="68" t="s">
        <v>445</v>
      </c>
      <c r="G83" s="2" t="s">
        <v>446</v>
      </c>
      <c r="H83" s="2" t="s">
        <v>447</v>
      </c>
      <c r="I83" s="70" t="s">
        <v>448</v>
      </c>
      <c r="J83" s="56">
        <v>1</v>
      </c>
      <c r="K83" s="15">
        <v>44013</v>
      </c>
      <c r="L83" s="15">
        <v>44165</v>
      </c>
      <c r="M83" s="57">
        <f t="shared" si="1"/>
        <v>21.714285714285715</v>
      </c>
      <c r="N83" s="73"/>
      <c r="O83" s="3" t="s">
        <v>449</v>
      </c>
    </row>
    <row r="84" spans="1:15" s="30" customFormat="1" ht="15.75" customHeight="1" thickBot="1">
      <c r="A84" s="13">
        <v>74</v>
      </c>
      <c r="B84" s="14" t="s">
        <v>450</v>
      </c>
      <c r="C84" s="54" t="s">
        <v>25</v>
      </c>
      <c r="D84" s="54" t="s">
        <v>451</v>
      </c>
      <c r="E84" s="10" t="s">
        <v>452</v>
      </c>
      <c r="F84" s="68" t="s">
        <v>453</v>
      </c>
      <c r="G84" s="47" t="s">
        <v>454</v>
      </c>
      <c r="H84" s="2" t="s">
        <v>455</v>
      </c>
      <c r="I84" s="70" t="s">
        <v>456</v>
      </c>
      <c r="J84" s="56">
        <v>1</v>
      </c>
      <c r="K84" s="15">
        <v>43831</v>
      </c>
      <c r="L84" s="15">
        <v>43921</v>
      </c>
      <c r="M84" s="57">
        <f t="shared" si="1"/>
        <v>12.857142857142858</v>
      </c>
      <c r="N84" s="31"/>
      <c r="O84" s="3" t="s">
        <v>457</v>
      </c>
    </row>
    <row r="85" spans="1:15" s="30" customFormat="1" ht="15.75" customHeight="1" thickBot="1">
      <c r="A85" s="13">
        <v>75</v>
      </c>
      <c r="B85" s="14" t="s">
        <v>458</v>
      </c>
      <c r="C85" s="54" t="s">
        <v>25</v>
      </c>
      <c r="D85" s="54" t="s">
        <v>451</v>
      </c>
      <c r="E85" s="10" t="s">
        <v>452</v>
      </c>
      <c r="F85" s="68" t="s">
        <v>453</v>
      </c>
      <c r="G85" s="2" t="s">
        <v>459</v>
      </c>
      <c r="H85" s="70" t="s">
        <v>460</v>
      </c>
      <c r="I85" s="70" t="s">
        <v>461</v>
      </c>
      <c r="J85" s="56">
        <v>1</v>
      </c>
      <c r="K85" s="15">
        <v>43831</v>
      </c>
      <c r="L85" s="15">
        <v>44196</v>
      </c>
      <c r="M85" s="57">
        <f t="shared" si="1"/>
        <v>52.142857142857146</v>
      </c>
      <c r="N85" s="73"/>
      <c r="O85" s="3" t="s">
        <v>462</v>
      </c>
    </row>
    <row r="86" spans="1:15" s="30" customFormat="1" ht="15.75" customHeight="1" thickBot="1">
      <c r="A86" s="13">
        <v>76</v>
      </c>
      <c r="B86" s="14" t="s">
        <v>463</v>
      </c>
      <c r="C86" s="54" t="s">
        <v>25</v>
      </c>
      <c r="D86" s="54" t="s">
        <v>464</v>
      </c>
      <c r="E86" s="10" t="s">
        <v>465</v>
      </c>
      <c r="F86" s="68" t="s">
        <v>466</v>
      </c>
      <c r="G86" s="70" t="s">
        <v>467</v>
      </c>
      <c r="H86" s="70" t="s">
        <v>467</v>
      </c>
      <c r="I86" s="70" t="s">
        <v>468</v>
      </c>
      <c r="J86" s="56">
        <v>1</v>
      </c>
      <c r="K86" s="15">
        <v>43862</v>
      </c>
      <c r="L86" s="15">
        <v>44012</v>
      </c>
      <c r="M86" s="57">
        <f t="shared" si="1"/>
        <v>21.428571428571427</v>
      </c>
      <c r="N86" s="73"/>
      <c r="O86" s="3" t="s">
        <v>469</v>
      </c>
    </row>
    <row r="87" spans="1:15" s="30" customFormat="1" ht="15.75" customHeight="1" thickBot="1">
      <c r="A87" s="13">
        <v>77</v>
      </c>
      <c r="B87" s="14" t="s">
        <v>470</v>
      </c>
      <c r="C87" s="54" t="s">
        <v>25</v>
      </c>
      <c r="D87" s="54" t="s">
        <v>471</v>
      </c>
      <c r="E87" s="10" t="s">
        <v>472</v>
      </c>
      <c r="F87" s="58" t="s">
        <v>473</v>
      </c>
      <c r="G87" s="2" t="s">
        <v>474</v>
      </c>
      <c r="H87" s="2" t="s">
        <v>474</v>
      </c>
      <c r="I87" s="70" t="s">
        <v>475</v>
      </c>
      <c r="J87" s="61">
        <v>1</v>
      </c>
      <c r="K87" s="15">
        <v>43862</v>
      </c>
      <c r="L87" s="15">
        <v>44012</v>
      </c>
      <c r="M87" s="57">
        <f t="shared" si="1"/>
        <v>21.428571428571427</v>
      </c>
      <c r="N87" s="73"/>
      <c r="O87" s="3" t="s">
        <v>476</v>
      </c>
    </row>
    <row r="88" spans="1:15" s="30" customFormat="1" ht="15.75" customHeight="1" thickBot="1">
      <c r="A88" s="13">
        <v>78</v>
      </c>
      <c r="B88" s="14" t="s">
        <v>477</v>
      </c>
      <c r="C88" s="54" t="s">
        <v>25</v>
      </c>
      <c r="D88" s="54" t="s">
        <v>471</v>
      </c>
      <c r="E88" s="10" t="s">
        <v>472</v>
      </c>
      <c r="F88" s="58" t="s">
        <v>473</v>
      </c>
      <c r="G88" s="2" t="s">
        <v>478</v>
      </c>
      <c r="H88" s="2" t="s">
        <v>479</v>
      </c>
      <c r="I88" s="70" t="s">
        <v>475</v>
      </c>
      <c r="J88" s="61">
        <v>1</v>
      </c>
      <c r="K88" s="15">
        <v>43862</v>
      </c>
      <c r="L88" s="15">
        <v>44012</v>
      </c>
      <c r="M88" s="57">
        <f t="shared" si="1"/>
        <v>21.428571428571427</v>
      </c>
      <c r="N88" s="73"/>
      <c r="O88" s="3" t="s">
        <v>476</v>
      </c>
    </row>
    <row r="89" spans="1:15" s="30" customFormat="1" ht="15.75" customHeight="1" thickBot="1">
      <c r="A89" s="13">
        <v>79</v>
      </c>
      <c r="B89" s="14" t="s">
        <v>480</v>
      </c>
      <c r="C89" s="54" t="s">
        <v>25</v>
      </c>
      <c r="D89" s="54" t="s">
        <v>481</v>
      </c>
      <c r="E89" s="10" t="s">
        <v>482</v>
      </c>
      <c r="F89" s="58" t="s">
        <v>483</v>
      </c>
      <c r="G89" s="2" t="s">
        <v>484</v>
      </c>
      <c r="H89" s="2" t="s">
        <v>485</v>
      </c>
      <c r="I89" s="58" t="s">
        <v>486</v>
      </c>
      <c r="J89" s="61">
        <v>1</v>
      </c>
      <c r="K89" s="15">
        <v>43831</v>
      </c>
      <c r="L89" s="15">
        <v>43921</v>
      </c>
      <c r="M89" s="57">
        <f t="shared" si="1"/>
        <v>12.857142857142858</v>
      </c>
      <c r="N89" s="73"/>
      <c r="O89" s="3" t="s">
        <v>487</v>
      </c>
    </row>
    <row r="90" spans="1:15" s="30" customFormat="1" ht="15.75" customHeight="1" thickBot="1">
      <c r="A90" s="13">
        <v>80</v>
      </c>
      <c r="B90" s="14" t="s">
        <v>488</v>
      </c>
      <c r="C90" s="54" t="s">
        <v>25</v>
      </c>
      <c r="D90" s="54" t="s">
        <v>481</v>
      </c>
      <c r="E90" s="10" t="s">
        <v>482</v>
      </c>
      <c r="F90" s="58" t="s">
        <v>483</v>
      </c>
      <c r="G90" s="2" t="s">
        <v>489</v>
      </c>
      <c r="H90" s="2" t="s">
        <v>490</v>
      </c>
      <c r="I90" s="55" t="s">
        <v>491</v>
      </c>
      <c r="J90" s="61">
        <v>1</v>
      </c>
      <c r="K90" s="15">
        <v>43922</v>
      </c>
      <c r="L90" s="15">
        <v>44012</v>
      </c>
      <c r="M90" s="57">
        <f t="shared" si="1"/>
        <v>12.857142857142858</v>
      </c>
      <c r="N90" s="73"/>
      <c r="O90" s="3" t="s">
        <v>492</v>
      </c>
    </row>
    <row r="91" spans="1:15" s="30" customFormat="1" ht="15.75" customHeight="1" thickBot="1">
      <c r="A91" s="13">
        <v>81</v>
      </c>
      <c r="B91" s="14" t="s">
        <v>493</v>
      </c>
      <c r="C91" s="54" t="s">
        <v>25</v>
      </c>
      <c r="D91" s="54" t="s">
        <v>481</v>
      </c>
      <c r="E91" s="10" t="s">
        <v>482</v>
      </c>
      <c r="F91" s="58" t="s">
        <v>483</v>
      </c>
      <c r="G91" s="2" t="s">
        <v>494</v>
      </c>
      <c r="H91" s="2" t="s">
        <v>494</v>
      </c>
      <c r="I91" s="55" t="s">
        <v>495</v>
      </c>
      <c r="J91" s="61">
        <v>1</v>
      </c>
      <c r="K91" s="15">
        <v>43832</v>
      </c>
      <c r="L91" s="15">
        <v>43951</v>
      </c>
      <c r="M91" s="57">
        <f t="shared" si="1"/>
        <v>17</v>
      </c>
      <c r="N91" s="73"/>
      <c r="O91" s="3" t="s">
        <v>496</v>
      </c>
    </row>
    <row r="92" spans="1:15" s="30" customFormat="1" ht="15.75" customHeight="1" thickBot="1">
      <c r="A92" s="13">
        <v>82</v>
      </c>
      <c r="B92" s="14" t="s">
        <v>497</v>
      </c>
      <c r="C92" s="54" t="s">
        <v>25</v>
      </c>
      <c r="D92" s="54" t="s">
        <v>481</v>
      </c>
      <c r="E92" s="10" t="s">
        <v>482</v>
      </c>
      <c r="F92" s="58" t="s">
        <v>483</v>
      </c>
      <c r="G92" s="2" t="s">
        <v>498</v>
      </c>
      <c r="H92" s="2" t="s">
        <v>498</v>
      </c>
      <c r="I92" s="55" t="s">
        <v>491</v>
      </c>
      <c r="J92" s="61">
        <v>1</v>
      </c>
      <c r="K92" s="15">
        <v>43953</v>
      </c>
      <c r="L92" s="15">
        <v>44012</v>
      </c>
      <c r="M92" s="57">
        <f t="shared" si="1"/>
        <v>8.4285714285714288</v>
      </c>
      <c r="N92" s="73"/>
      <c r="O92" s="3" t="s">
        <v>499</v>
      </c>
    </row>
    <row r="93" spans="1:15" s="32" customFormat="1" ht="15.75" customHeight="1" thickBot="1">
      <c r="A93" s="13">
        <v>83</v>
      </c>
      <c r="B93" s="14" t="s">
        <v>500</v>
      </c>
      <c r="C93" s="54" t="s">
        <v>25</v>
      </c>
      <c r="D93" s="54" t="s">
        <v>501</v>
      </c>
      <c r="E93" s="10" t="s">
        <v>502</v>
      </c>
      <c r="F93" s="58" t="s">
        <v>503</v>
      </c>
      <c r="G93" s="2" t="s">
        <v>504</v>
      </c>
      <c r="H93" s="2" t="s">
        <v>504</v>
      </c>
      <c r="I93" s="67" t="s">
        <v>505</v>
      </c>
      <c r="J93" s="61">
        <v>1</v>
      </c>
      <c r="K93" s="15">
        <v>43838</v>
      </c>
      <c r="L93" s="15">
        <v>43920</v>
      </c>
      <c r="M93" s="57">
        <f t="shared" si="1"/>
        <v>11.714285714285714</v>
      </c>
      <c r="N93" s="73"/>
      <c r="O93" s="3" t="s">
        <v>506</v>
      </c>
    </row>
    <row r="94" spans="1:15" s="32" customFormat="1" ht="15.75" customHeight="1" thickBot="1">
      <c r="A94" s="13">
        <v>84</v>
      </c>
      <c r="B94" s="14" t="s">
        <v>507</v>
      </c>
      <c r="C94" s="54" t="s">
        <v>25</v>
      </c>
      <c r="D94" s="54" t="s">
        <v>501</v>
      </c>
      <c r="E94" s="10" t="s">
        <v>502</v>
      </c>
      <c r="F94" s="58" t="s">
        <v>508</v>
      </c>
      <c r="G94" s="58" t="s">
        <v>509</v>
      </c>
      <c r="H94" s="58" t="s">
        <v>509</v>
      </c>
      <c r="I94" s="67" t="s">
        <v>510</v>
      </c>
      <c r="J94" s="61">
        <v>1</v>
      </c>
      <c r="K94" s="15">
        <v>43838</v>
      </c>
      <c r="L94" s="15">
        <v>43951</v>
      </c>
      <c r="M94" s="57">
        <f t="shared" si="1"/>
        <v>16.142857142857142</v>
      </c>
      <c r="N94" s="73"/>
      <c r="O94" s="3" t="s">
        <v>511</v>
      </c>
    </row>
    <row r="95" spans="1:15" s="30" customFormat="1" ht="15.75" customHeight="1" thickBot="1">
      <c r="A95" s="13">
        <v>85</v>
      </c>
      <c r="B95" s="14" t="s">
        <v>512</v>
      </c>
      <c r="C95" s="54" t="s">
        <v>25</v>
      </c>
      <c r="D95" s="54" t="s">
        <v>501</v>
      </c>
      <c r="E95" s="10" t="s">
        <v>502</v>
      </c>
      <c r="F95" s="58" t="s">
        <v>503</v>
      </c>
      <c r="G95" s="2" t="s">
        <v>513</v>
      </c>
      <c r="H95" s="58" t="s">
        <v>514</v>
      </c>
      <c r="I95" s="67" t="s">
        <v>515</v>
      </c>
      <c r="J95" s="61">
        <v>1</v>
      </c>
      <c r="K95" s="15">
        <v>43838</v>
      </c>
      <c r="L95" s="15">
        <v>43920</v>
      </c>
      <c r="M95" s="57">
        <f t="shared" si="1"/>
        <v>11.714285714285714</v>
      </c>
      <c r="N95" s="73"/>
      <c r="O95" s="3" t="s">
        <v>516</v>
      </c>
    </row>
    <row r="96" spans="1:15" s="14" customFormat="1" ht="15.75" customHeight="1" thickBot="1">
      <c r="A96" s="13">
        <v>86</v>
      </c>
      <c r="B96" s="14" t="s">
        <v>517</v>
      </c>
      <c r="C96" s="54" t="s">
        <v>25</v>
      </c>
      <c r="D96" s="54" t="s">
        <v>518</v>
      </c>
      <c r="E96" s="9" t="s">
        <v>519</v>
      </c>
      <c r="F96" s="5" t="s">
        <v>520</v>
      </c>
      <c r="G96" s="2" t="s">
        <v>521</v>
      </c>
      <c r="H96" s="5" t="s">
        <v>522</v>
      </c>
      <c r="I96" s="7" t="s">
        <v>523</v>
      </c>
      <c r="J96" s="61">
        <v>1</v>
      </c>
      <c r="K96" s="15">
        <v>43843</v>
      </c>
      <c r="L96" s="15">
        <v>43921</v>
      </c>
      <c r="M96" s="57">
        <f t="shared" si="1"/>
        <v>11.142857142857142</v>
      </c>
      <c r="N96" s="16"/>
      <c r="O96" s="3" t="s">
        <v>524</v>
      </c>
    </row>
    <row r="97" spans="1:15" s="14" customFormat="1" ht="15.75" customHeight="1" thickBot="1">
      <c r="A97" s="13">
        <v>87</v>
      </c>
      <c r="B97" s="14" t="s">
        <v>525</v>
      </c>
      <c r="C97" s="54" t="s">
        <v>25</v>
      </c>
      <c r="D97" s="54" t="s">
        <v>526</v>
      </c>
      <c r="E97" s="9" t="s">
        <v>527</v>
      </c>
      <c r="F97" s="5" t="s">
        <v>528</v>
      </c>
      <c r="G97" s="2" t="s">
        <v>529</v>
      </c>
      <c r="H97" s="5" t="s">
        <v>530</v>
      </c>
      <c r="I97" s="7" t="s">
        <v>531</v>
      </c>
      <c r="J97" s="61">
        <v>1</v>
      </c>
      <c r="K97" s="15">
        <v>43843</v>
      </c>
      <c r="L97" s="15">
        <v>44012</v>
      </c>
      <c r="M97" s="57">
        <f t="shared" si="1"/>
        <v>24.142857142857142</v>
      </c>
      <c r="N97" s="16"/>
      <c r="O97" s="3" t="s">
        <v>532</v>
      </c>
    </row>
    <row r="98" spans="1:15" s="14" customFormat="1" ht="15.75" customHeight="1" thickBot="1">
      <c r="A98" s="13">
        <v>88</v>
      </c>
      <c r="B98" s="14" t="s">
        <v>533</v>
      </c>
      <c r="C98" s="54" t="s">
        <v>25</v>
      </c>
      <c r="D98" s="54" t="s">
        <v>534</v>
      </c>
      <c r="E98" s="9" t="s">
        <v>535</v>
      </c>
      <c r="F98" s="5" t="s">
        <v>536</v>
      </c>
      <c r="G98" s="2" t="s">
        <v>537</v>
      </c>
      <c r="H98" s="5" t="s">
        <v>538</v>
      </c>
      <c r="I98" s="7" t="s">
        <v>539</v>
      </c>
      <c r="J98" s="61">
        <v>1</v>
      </c>
      <c r="K98" s="15">
        <v>43843</v>
      </c>
      <c r="L98" s="15">
        <v>43920</v>
      </c>
      <c r="M98" s="57">
        <f t="shared" si="1"/>
        <v>11</v>
      </c>
      <c r="N98" s="16"/>
      <c r="O98" s="3" t="s">
        <v>540</v>
      </c>
    </row>
    <row r="99" spans="1:15" s="14" customFormat="1" ht="15.75" customHeight="1" thickBot="1">
      <c r="A99" s="13">
        <v>89</v>
      </c>
      <c r="B99" s="14" t="s">
        <v>541</v>
      </c>
      <c r="C99" s="54" t="s">
        <v>25</v>
      </c>
      <c r="D99" s="54" t="s">
        <v>542</v>
      </c>
      <c r="E99" s="9" t="s">
        <v>543</v>
      </c>
      <c r="F99" s="5" t="s">
        <v>544</v>
      </c>
      <c r="G99" s="2" t="s">
        <v>545</v>
      </c>
      <c r="H99" s="2" t="s">
        <v>545</v>
      </c>
      <c r="I99" s="2" t="s">
        <v>546</v>
      </c>
      <c r="J99" s="69">
        <v>1</v>
      </c>
      <c r="K99" s="65">
        <v>43831</v>
      </c>
      <c r="L99" s="65">
        <v>43920</v>
      </c>
      <c r="M99" s="57">
        <f t="shared" si="1"/>
        <v>12.714285714285714</v>
      </c>
      <c r="N99" s="16"/>
      <c r="O99" s="3" t="s">
        <v>547</v>
      </c>
    </row>
    <row r="100" spans="1:15" s="14" customFormat="1" ht="15.75" customHeight="1" thickBot="1">
      <c r="A100" s="13">
        <v>90</v>
      </c>
      <c r="B100" s="14" t="s">
        <v>548</v>
      </c>
      <c r="C100" s="54" t="s">
        <v>25</v>
      </c>
      <c r="D100" s="54" t="s">
        <v>542</v>
      </c>
      <c r="E100" s="9" t="s">
        <v>543</v>
      </c>
      <c r="F100" s="5" t="s">
        <v>544</v>
      </c>
      <c r="G100" s="2" t="s">
        <v>549</v>
      </c>
      <c r="H100" s="2" t="s">
        <v>550</v>
      </c>
      <c r="I100" s="2" t="s">
        <v>551</v>
      </c>
      <c r="J100" s="69">
        <v>2</v>
      </c>
      <c r="K100" s="65">
        <v>43922</v>
      </c>
      <c r="L100" s="65">
        <v>44196</v>
      </c>
      <c r="M100" s="57">
        <f t="shared" si="1"/>
        <v>39.142857142857146</v>
      </c>
      <c r="N100" s="16"/>
      <c r="O100" s="3" t="s">
        <v>552</v>
      </c>
    </row>
    <row r="101" spans="1:15" s="14" customFormat="1" ht="15.75" customHeight="1" thickBot="1">
      <c r="A101" s="13">
        <v>91</v>
      </c>
      <c r="B101" s="14" t="s">
        <v>553</v>
      </c>
      <c r="C101" s="54" t="s">
        <v>25</v>
      </c>
      <c r="D101" s="54" t="s">
        <v>554</v>
      </c>
      <c r="E101" s="9" t="s">
        <v>555</v>
      </c>
      <c r="F101" s="5" t="s">
        <v>556</v>
      </c>
      <c r="G101" s="2" t="s">
        <v>557</v>
      </c>
      <c r="H101" s="46" t="s">
        <v>558</v>
      </c>
      <c r="I101" s="2" t="s">
        <v>559</v>
      </c>
      <c r="J101" s="69">
        <v>1</v>
      </c>
      <c r="K101" s="65">
        <v>43831</v>
      </c>
      <c r="L101" s="65">
        <v>43920</v>
      </c>
      <c r="M101" s="57">
        <f t="shared" si="1"/>
        <v>12.714285714285714</v>
      </c>
      <c r="N101" s="16"/>
      <c r="O101" s="3" t="s">
        <v>560</v>
      </c>
    </row>
    <row r="102" spans="1:15" s="14" customFormat="1" ht="15.75" customHeight="1" thickBot="1">
      <c r="A102" s="13">
        <v>92</v>
      </c>
      <c r="B102" s="14" t="s">
        <v>561</v>
      </c>
      <c r="C102" s="54" t="s">
        <v>25</v>
      </c>
      <c r="D102" s="54" t="s">
        <v>554</v>
      </c>
      <c r="E102" s="9" t="s">
        <v>562</v>
      </c>
      <c r="F102" s="5" t="s">
        <v>556</v>
      </c>
      <c r="G102" s="2" t="s">
        <v>557</v>
      </c>
      <c r="H102" s="2" t="s">
        <v>563</v>
      </c>
      <c r="I102" s="2" t="s">
        <v>564</v>
      </c>
      <c r="J102" s="69">
        <v>2</v>
      </c>
      <c r="K102" s="65">
        <v>43922</v>
      </c>
      <c r="L102" s="65">
        <v>44561</v>
      </c>
      <c r="M102" s="57">
        <f t="shared" si="1"/>
        <v>91.285714285714292</v>
      </c>
      <c r="N102" s="16"/>
      <c r="O102" s="3" t="s">
        <v>565</v>
      </c>
    </row>
    <row r="103" spans="1:15" s="14" customFormat="1" ht="15.75" customHeight="1" thickBot="1">
      <c r="A103" s="13">
        <v>93</v>
      </c>
      <c r="B103" s="14" t="s">
        <v>566</v>
      </c>
      <c r="C103" s="54" t="s">
        <v>25</v>
      </c>
      <c r="D103" s="54" t="s">
        <v>567</v>
      </c>
      <c r="E103" s="9" t="s">
        <v>568</v>
      </c>
      <c r="F103" s="5" t="s">
        <v>569</v>
      </c>
      <c r="G103" s="2" t="s">
        <v>570</v>
      </c>
      <c r="H103" s="2" t="s">
        <v>571</v>
      </c>
      <c r="I103" s="2" t="s">
        <v>391</v>
      </c>
      <c r="J103" s="69">
        <v>1</v>
      </c>
      <c r="K103" s="65">
        <v>43831</v>
      </c>
      <c r="L103" s="65">
        <v>43861</v>
      </c>
      <c r="M103" s="57">
        <f t="shared" si="1"/>
        <v>4.2857142857142856</v>
      </c>
      <c r="N103" s="16"/>
      <c r="O103" s="3" t="s">
        <v>572</v>
      </c>
    </row>
    <row r="104" spans="1:15" s="14" customFormat="1" ht="15.75" customHeight="1" thickBot="1">
      <c r="A104" s="13">
        <v>94</v>
      </c>
      <c r="B104" s="14" t="s">
        <v>573</v>
      </c>
      <c r="C104" s="54" t="s">
        <v>25</v>
      </c>
      <c r="D104" s="54" t="s">
        <v>567</v>
      </c>
      <c r="E104" s="9" t="s">
        <v>568</v>
      </c>
      <c r="F104" s="5" t="s">
        <v>569</v>
      </c>
      <c r="G104" s="2" t="s">
        <v>570</v>
      </c>
      <c r="H104" s="2" t="s">
        <v>574</v>
      </c>
      <c r="I104" s="2" t="s">
        <v>575</v>
      </c>
      <c r="J104" s="69">
        <v>1</v>
      </c>
      <c r="K104" s="65">
        <v>43831</v>
      </c>
      <c r="L104" s="65">
        <v>44012</v>
      </c>
      <c r="M104" s="57">
        <f t="shared" si="1"/>
        <v>25.857142857142858</v>
      </c>
      <c r="N104" s="16"/>
      <c r="O104" s="3" t="s">
        <v>576</v>
      </c>
    </row>
    <row r="105" spans="1:15" s="14" customFormat="1" ht="15.75" customHeight="1" thickBot="1">
      <c r="A105" s="13">
        <v>95</v>
      </c>
      <c r="B105" s="14" t="s">
        <v>577</v>
      </c>
      <c r="C105" s="54" t="s">
        <v>25</v>
      </c>
      <c r="D105" s="54" t="s">
        <v>578</v>
      </c>
      <c r="E105" s="9" t="s">
        <v>579</v>
      </c>
      <c r="F105" s="5" t="s">
        <v>580</v>
      </c>
      <c r="G105" s="2" t="s">
        <v>581</v>
      </c>
      <c r="H105" s="2" t="s">
        <v>581</v>
      </c>
      <c r="I105" s="2" t="s">
        <v>391</v>
      </c>
      <c r="J105" s="69">
        <v>1</v>
      </c>
      <c r="K105" s="65">
        <v>43819</v>
      </c>
      <c r="L105" s="65">
        <v>43861</v>
      </c>
      <c r="M105" s="57">
        <f t="shared" si="1"/>
        <v>6</v>
      </c>
      <c r="N105" s="16"/>
      <c r="O105" s="3" t="s">
        <v>582</v>
      </c>
    </row>
    <row r="106" spans="1:15" s="14" customFormat="1" ht="15.75" customHeight="1" thickBot="1">
      <c r="A106" s="13">
        <v>96</v>
      </c>
      <c r="B106" s="14" t="s">
        <v>583</v>
      </c>
      <c r="C106" s="54" t="s">
        <v>25</v>
      </c>
      <c r="D106" s="54" t="s">
        <v>578</v>
      </c>
      <c r="E106" s="9" t="s">
        <v>579</v>
      </c>
      <c r="F106" s="5" t="s">
        <v>580</v>
      </c>
      <c r="G106" s="2" t="s">
        <v>584</v>
      </c>
      <c r="H106" s="2" t="s">
        <v>584</v>
      </c>
      <c r="I106" s="2" t="s">
        <v>585</v>
      </c>
      <c r="J106" s="69">
        <v>1</v>
      </c>
      <c r="K106" s="65">
        <v>43845</v>
      </c>
      <c r="L106" s="65">
        <v>43982</v>
      </c>
      <c r="M106" s="57">
        <f t="shared" si="1"/>
        <v>19.571428571428573</v>
      </c>
      <c r="N106" s="16"/>
      <c r="O106" s="3" t="s">
        <v>586</v>
      </c>
    </row>
    <row r="107" spans="1:15" s="14" customFormat="1" ht="15.75" customHeight="1" thickBot="1">
      <c r="A107" s="13">
        <v>97</v>
      </c>
      <c r="B107" s="14" t="s">
        <v>587</v>
      </c>
      <c r="C107" s="54" t="s">
        <v>25</v>
      </c>
      <c r="D107" s="54" t="s">
        <v>578</v>
      </c>
      <c r="E107" s="9" t="s">
        <v>579</v>
      </c>
      <c r="F107" s="5" t="s">
        <v>580</v>
      </c>
      <c r="G107" s="2" t="s">
        <v>588</v>
      </c>
      <c r="H107" s="2" t="s">
        <v>588</v>
      </c>
      <c r="I107" s="2" t="s">
        <v>575</v>
      </c>
      <c r="J107" s="69">
        <v>1</v>
      </c>
      <c r="K107" s="65">
        <v>43831</v>
      </c>
      <c r="L107" s="65">
        <v>43982</v>
      </c>
      <c r="M107" s="57">
        <f t="shared" si="1"/>
        <v>21.571428571428573</v>
      </c>
      <c r="N107" s="16"/>
      <c r="O107" s="3" t="s">
        <v>589</v>
      </c>
    </row>
    <row r="108" spans="1:15" s="14" customFormat="1" ht="15.75" customHeight="1" thickBot="1">
      <c r="A108" s="13">
        <v>98</v>
      </c>
      <c r="B108" s="14" t="s">
        <v>590</v>
      </c>
      <c r="C108" s="54" t="s">
        <v>25</v>
      </c>
      <c r="D108" s="62" t="s">
        <v>591</v>
      </c>
      <c r="E108" s="9" t="s">
        <v>592</v>
      </c>
      <c r="F108" s="5" t="s">
        <v>593</v>
      </c>
      <c r="G108" s="2" t="s">
        <v>594</v>
      </c>
      <c r="H108" s="2" t="s">
        <v>595</v>
      </c>
      <c r="I108" s="2" t="s">
        <v>596</v>
      </c>
      <c r="J108" s="60">
        <v>1</v>
      </c>
      <c r="K108" s="15">
        <v>43822</v>
      </c>
      <c r="L108" s="65">
        <v>43861</v>
      </c>
      <c r="M108" s="57">
        <f t="shared" si="1"/>
        <v>5.5714285714285712</v>
      </c>
      <c r="N108" s="74"/>
      <c r="O108" s="3" t="s">
        <v>597</v>
      </c>
    </row>
    <row r="109" spans="1:15" s="14" customFormat="1" ht="15.75" customHeight="1" thickBot="1">
      <c r="A109" s="13">
        <v>99</v>
      </c>
      <c r="B109" s="14" t="s">
        <v>598</v>
      </c>
      <c r="C109" s="54" t="s">
        <v>25</v>
      </c>
      <c r="D109" s="62" t="s">
        <v>591</v>
      </c>
      <c r="E109" s="9" t="s">
        <v>592</v>
      </c>
      <c r="F109" s="5" t="s">
        <v>593</v>
      </c>
      <c r="G109" s="2" t="s">
        <v>599</v>
      </c>
      <c r="H109" s="2" t="s">
        <v>600</v>
      </c>
      <c r="I109" s="2" t="s">
        <v>601</v>
      </c>
      <c r="J109" s="60">
        <v>1</v>
      </c>
      <c r="K109" s="15">
        <v>43831</v>
      </c>
      <c r="L109" s="65">
        <v>44012</v>
      </c>
      <c r="M109" s="57">
        <f t="shared" ref="M109" si="2">(L109-K109)/7</f>
        <v>25.857142857142858</v>
      </c>
      <c r="N109" s="74"/>
      <c r="O109" s="3" t="s">
        <v>602</v>
      </c>
    </row>
    <row r="110" spans="1:15" s="14" customFormat="1" ht="15.75" customHeight="1" thickBot="1">
      <c r="A110" s="13">
        <v>100</v>
      </c>
      <c r="B110" s="14" t="s">
        <v>603</v>
      </c>
      <c r="C110" s="54" t="s">
        <v>25</v>
      </c>
      <c r="D110" s="62" t="s">
        <v>591</v>
      </c>
      <c r="E110" s="9" t="s">
        <v>592</v>
      </c>
      <c r="F110" s="5" t="s">
        <v>593</v>
      </c>
      <c r="G110" s="2" t="s">
        <v>604</v>
      </c>
      <c r="H110" s="2" t="s">
        <v>605</v>
      </c>
      <c r="I110" s="2" t="s">
        <v>606</v>
      </c>
      <c r="J110" s="60">
        <v>2</v>
      </c>
      <c r="K110" s="15">
        <v>43822</v>
      </c>
      <c r="L110" s="65">
        <v>43889</v>
      </c>
      <c r="M110" s="57">
        <f t="shared" si="1"/>
        <v>9.5714285714285712</v>
      </c>
      <c r="N110" s="74"/>
      <c r="O110" s="3" t="s">
        <v>607</v>
      </c>
    </row>
    <row r="111" spans="1:15" s="14" customFormat="1" ht="15.75" customHeight="1" thickBot="1">
      <c r="A111" s="13">
        <v>101</v>
      </c>
      <c r="B111" s="14" t="s">
        <v>608</v>
      </c>
      <c r="C111" s="54" t="s">
        <v>25</v>
      </c>
      <c r="D111" s="54" t="s">
        <v>609</v>
      </c>
      <c r="E111" s="10" t="s">
        <v>610</v>
      </c>
      <c r="F111" s="58" t="s">
        <v>611</v>
      </c>
      <c r="G111" s="2" t="s">
        <v>612</v>
      </c>
      <c r="H111" s="2" t="s">
        <v>613</v>
      </c>
      <c r="I111" s="3" t="s">
        <v>614</v>
      </c>
      <c r="J111" s="56">
        <v>1</v>
      </c>
      <c r="K111" s="15">
        <v>43835</v>
      </c>
      <c r="L111" s="65">
        <v>44043</v>
      </c>
      <c r="M111" s="57">
        <f t="shared" si="1"/>
        <v>29.714285714285715</v>
      </c>
      <c r="N111" s="16"/>
      <c r="O111" s="3" t="s">
        <v>615</v>
      </c>
    </row>
    <row r="112" spans="1:15" s="14" customFormat="1" ht="15.75" customHeight="1" thickBot="1">
      <c r="A112" s="13">
        <v>102</v>
      </c>
      <c r="B112" s="14" t="s">
        <v>616</v>
      </c>
      <c r="C112" s="54" t="s">
        <v>25</v>
      </c>
      <c r="D112" s="54" t="s">
        <v>609</v>
      </c>
      <c r="E112" s="10" t="s">
        <v>610</v>
      </c>
      <c r="F112" s="58" t="s">
        <v>611</v>
      </c>
      <c r="G112" s="2" t="s">
        <v>617</v>
      </c>
      <c r="H112" s="2" t="s">
        <v>617</v>
      </c>
      <c r="I112" s="3" t="s">
        <v>618</v>
      </c>
      <c r="J112" s="56">
        <v>1</v>
      </c>
      <c r="K112" s="15">
        <v>43831</v>
      </c>
      <c r="L112" s="65">
        <v>43921</v>
      </c>
      <c r="M112" s="57">
        <f t="shared" si="1"/>
        <v>12.857142857142858</v>
      </c>
      <c r="N112" s="16"/>
      <c r="O112" s="3" t="s">
        <v>619</v>
      </c>
    </row>
    <row r="113" spans="1:15" s="14" customFormat="1" ht="15.75" customHeight="1" thickBot="1">
      <c r="A113" s="13">
        <v>103</v>
      </c>
      <c r="B113" s="14" t="s">
        <v>620</v>
      </c>
      <c r="C113" s="54" t="s">
        <v>25</v>
      </c>
      <c r="D113" s="54" t="s">
        <v>609</v>
      </c>
      <c r="E113" s="10" t="s">
        <v>610</v>
      </c>
      <c r="F113" s="58" t="s">
        <v>611</v>
      </c>
      <c r="G113" s="2" t="s">
        <v>621</v>
      </c>
      <c r="H113" s="2" t="s">
        <v>621</v>
      </c>
      <c r="I113" s="2" t="s">
        <v>622</v>
      </c>
      <c r="J113" s="69">
        <v>1</v>
      </c>
      <c r="K113" s="33">
        <v>43838</v>
      </c>
      <c r="L113" s="33">
        <v>44043</v>
      </c>
      <c r="M113" s="57">
        <f t="shared" si="1"/>
        <v>29.285714285714285</v>
      </c>
      <c r="N113" s="16"/>
      <c r="O113" s="3" t="s">
        <v>623</v>
      </c>
    </row>
    <row r="114" spans="1:15" s="14" customFormat="1" ht="15.75" customHeight="1" thickBot="1">
      <c r="A114" s="13">
        <v>104</v>
      </c>
      <c r="B114" s="14" t="s">
        <v>624</v>
      </c>
      <c r="C114" s="54" t="s">
        <v>25</v>
      </c>
      <c r="D114" s="54" t="s">
        <v>609</v>
      </c>
      <c r="E114" s="10" t="s">
        <v>610</v>
      </c>
      <c r="F114" s="58" t="s">
        <v>611</v>
      </c>
      <c r="G114" s="2" t="s">
        <v>625</v>
      </c>
      <c r="H114" s="2" t="s">
        <v>625</v>
      </c>
      <c r="I114" s="2" t="s">
        <v>626</v>
      </c>
      <c r="J114" s="56">
        <v>1</v>
      </c>
      <c r="K114" s="33">
        <v>44044</v>
      </c>
      <c r="L114" s="33">
        <v>44135</v>
      </c>
      <c r="M114" s="57">
        <f t="shared" si="1"/>
        <v>13</v>
      </c>
      <c r="N114" s="16"/>
      <c r="O114" s="3" t="s">
        <v>627</v>
      </c>
    </row>
    <row r="115" spans="1:15" s="30" customFormat="1" ht="15.75" customHeight="1" thickBot="1">
      <c r="A115" s="13">
        <v>105</v>
      </c>
      <c r="B115" s="14" t="s">
        <v>628</v>
      </c>
      <c r="C115" s="54" t="s">
        <v>25</v>
      </c>
      <c r="D115" s="54" t="s">
        <v>629</v>
      </c>
      <c r="E115" s="10" t="s">
        <v>630</v>
      </c>
      <c r="F115" s="58" t="s">
        <v>631</v>
      </c>
      <c r="G115" s="2" t="s">
        <v>632</v>
      </c>
      <c r="H115" s="2" t="s">
        <v>633</v>
      </c>
      <c r="I115" s="2" t="s">
        <v>634</v>
      </c>
      <c r="J115" s="61">
        <v>1</v>
      </c>
      <c r="K115" s="15">
        <v>43838</v>
      </c>
      <c r="L115" s="15">
        <v>44180</v>
      </c>
      <c r="M115" s="57">
        <f t="shared" si="1"/>
        <v>48.857142857142854</v>
      </c>
      <c r="N115" s="73"/>
      <c r="O115" s="3" t="s">
        <v>635</v>
      </c>
    </row>
    <row r="116" spans="1:15" s="30" customFormat="1" ht="15.75" customHeight="1" thickBot="1">
      <c r="A116" s="13">
        <v>106</v>
      </c>
      <c r="B116" s="14" t="s">
        <v>636</v>
      </c>
      <c r="C116" s="54" t="s">
        <v>25</v>
      </c>
      <c r="D116" s="54" t="s">
        <v>629</v>
      </c>
      <c r="E116" s="10" t="s">
        <v>630</v>
      </c>
      <c r="F116" s="58" t="s">
        <v>631</v>
      </c>
      <c r="G116" s="2" t="s">
        <v>637</v>
      </c>
      <c r="H116" s="2" t="s">
        <v>638</v>
      </c>
      <c r="I116" s="2" t="s">
        <v>638</v>
      </c>
      <c r="J116" s="61">
        <v>1</v>
      </c>
      <c r="K116" s="15">
        <v>43838</v>
      </c>
      <c r="L116" s="15">
        <v>44180</v>
      </c>
      <c r="M116" s="57">
        <f t="shared" si="1"/>
        <v>48.857142857142854</v>
      </c>
      <c r="N116" s="73"/>
      <c r="O116" s="3" t="s">
        <v>639</v>
      </c>
    </row>
    <row r="117" spans="1:15" s="30" customFormat="1" ht="15.75" customHeight="1" thickBot="1">
      <c r="A117" s="13">
        <v>107</v>
      </c>
      <c r="B117" s="14" t="s">
        <v>640</v>
      </c>
      <c r="C117" s="54" t="s">
        <v>25</v>
      </c>
      <c r="D117" s="54" t="s">
        <v>629</v>
      </c>
      <c r="E117" s="10" t="s">
        <v>630</v>
      </c>
      <c r="F117" s="58" t="s">
        <v>631</v>
      </c>
      <c r="G117" s="2" t="s">
        <v>641</v>
      </c>
      <c r="H117" s="2" t="s">
        <v>642</v>
      </c>
      <c r="I117" s="2" t="s">
        <v>643</v>
      </c>
      <c r="J117" s="61">
        <v>1</v>
      </c>
      <c r="K117" s="15">
        <v>43838</v>
      </c>
      <c r="L117" s="15">
        <v>43889</v>
      </c>
      <c r="M117" s="57">
        <f t="shared" si="1"/>
        <v>7.2857142857142856</v>
      </c>
      <c r="N117" s="73"/>
      <c r="O117" s="3" t="s">
        <v>644</v>
      </c>
    </row>
    <row r="118" spans="1:15" s="30" customFormat="1" ht="15.75" customHeight="1" thickBot="1">
      <c r="A118" s="13">
        <v>108</v>
      </c>
      <c r="B118" s="14" t="s">
        <v>645</v>
      </c>
      <c r="C118" s="54" t="s">
        <v>25</v>
      </c>
      <c r="D118" s="54" t="s">
        <v>629</v>
      </c>
      <c r="E118" s="10" t="s">
        <v>630</v>
      </c>
      <c r="F118" s="58" t="s">
        <v>631</v>
      </c>
      <c r="G118" s="2" t="s">
        <v>646</v>
      </c>
      <c r="H118" s="2" t="s">
        <v>647</v>
      </c>
      <c r="I118" s="2" t="s">
        <v>648</v>
      </c>
      <c r="J118" s="61">
        <v>1</v>
      </c>
      <c r="K118" s="15">
        <v>43838</v>
      </c>
      <c r="L118" s="15">
        <v>43889</v>
      </c>
      <c r="M118" s="57">
        <f t="shared" si="1"/>
        <v>7.2857142857142856</v>
      </c>
      <c r="N118" s="73"/>
      <c r="O118" s="3" t="s">
        <v>649</v>
      </c>
    </row>
    <row r="119" spans="1:15" s="30" customFormat="1" ht="15.75" customHeight="1" thickBot="1">
      <c r="A119" s="13">
        <v>109</v>
      </c>
      <c r="B119" s="14" t="s">
        <v>650</v>
      </c>
      <c r="C119" s="54" t="s">
        <v>25</v>
      </c>
      <c r="D119" s="54" t="s">
        <v>629</v>
      </c>
      <c r="E119" s="10" t="s">
        <v>630</v>
      </c>
      <c r="F119" s="58" t="s">
        <v>631</v>
      </c>
      <c r="G119" s="2" t="s">
        <v>651</v>
      </c>
      <c r="H119" s="2" t="s">
        <v>651</v>
      </c>
      <c r="I119" s="2" t="s">
        <v>652</v>
      </c>
      <c r="J119" s="61">
        <v>1</v>
      </c>
      <c r="K119" s="15">
        <v>43838</v>
      </c>
      <c r="L119" s="15">
        <v>44135</v>
      </c>
      <c r="M119" s="57">
        <f t="shared" si="1"/>
        <v>42.428571428571431</v>
      </c>
      <c r="N119" s="73"/>
      <c r="O119" s="3" t="s">
        <v>653</v>
      </c>
    </row>
    <row r="120" spans="1:15" s="30" customFormat="1" ht="15.75" customHeight="1" thickBot="1">
      <c r="A120" s="13">
        <v>110</v>
      </c>
      <c r="B120" s="14" t="s">
        <v>654</v>
      </c>
      <c r="C120" s="54" t="s">
        <v>25</v>
      </c>
      <c r="D120" s="54" t="s">
        <v>655</v>
      </c>
      <c r="E120" s="10" t="s">
        <v>656</v>
      </c>
      <c r="F120" s="58" t="s">
        <v>657</v>
      </c>
      <c r="G120" s="2" t="s">
        <v>658</v>
      </c>
      <c r="H120" s="2" t="s">
        <v>658</v>
      </c>
      <c r="I120" s="2" t="s">
        <v>659</v>
      </c>
      <c r="J120" s="61">
        <v>2</v>
      </c>
      <c r="K120" s="15">
        <v>43838</v>
      </c>
      <c r="L120" s="15">
        <v>44195</v>
      </c>
      <c r="M120" s="57">
        <f t="shared" si="1"/>
        <v>51</v>
      </c>
      <c r="N120" s="73"/>
      <c r="O120" s="3" t="s">
        <v>660</v>
      </c>
    </row>
    <row r="121" spans="1:15" s="30" customFormat="1" ht="15.75" customHeight="1" thickBot="1">
      <c r="A121" s="13">
        <v>111</v>
      </c>
      <c r="B121" s="14" t="s">
        <v>661</v>
      </c>
      <c r="C121" s="54" t="s">
        <v>25</v>
      </c>
      <c r="D121" s="54" t="s">
        <v>662</v>
      </c>
      <c r="E121" s="10" t="s">
        <v>663</v>
      </c>
      <c r="F121" s="58" t="s">
        <v>664</v>
      </c>
      <c r="G121" s="2" t="s">
        <v>665</v>
      </c>
      <c r="H121" s="2" t="s">
        <v>666</v>
      </c>
      <c r="I121" s="2" t="s">
        <v>667</v>
      </c>
      <c r="J121" s="61">
        <v>1</v>
      </c>
      <c r="K121" s="15">
        <v>43838</v>
      </c>
      <c r="L121" s="15">
        <v>43920</v>
      </c>
      <c r="M121" s="57">
        <f t="shared" si="1"/>
        <v>11.714285714285714</v>
      </c>
      <c r="N121" s="73"/>
      <c r="O121" s="3" t="s">
        <v>668</v>
      </c>
    </row>
    <row r="122" spans="1:15" s="30" customFormat="1" ht="15.75" customHeight="1" thickBot="1">
      <c r="A122" s="13">
        <v>112</v>
      </c>
      <c r="B122" s="14" t="s">
        <v>669</v>
      </c>
      <c r="C122" s="54" t="s">
        <v>25</v>
      </c>
      <c r="D122" s="54" t="s">
        <v>662</v>
      </c>
      <c r="E122" s="10" t="s">
        <v>663</v>
      </c>
      <c r="F122" s="58" t="s">
        <v>664</v>
      </c>
      <c r="G122" s="2" t="s">
        <v>670</v>
      </c>
      <c r="H122" s="2" t="s">
        <v>671</v>
      </c>
      <c r="I122" s="2" t="s">
        <v>671</v>
      </c>
      <c r="J122" s="61">
        <v>1</v>
      </c>
      <c r="K122" s="15">
        <v>43838</v>
      </c>
      <c r="L122" s="15">
        <v>43951</v>
      </c>
      <c r="M122" s="57">
        <f t="shared" si="1"/>
        <v>16.142857142857142</v>
      </c>
      <c r="N122" s="73"/>
      <c r="O122" s="3" t="s">
        <v>672</v>
      </c>
    </row>
    <row r="123" spans="1:15" s="30" customFormat="1" ht="15.75" customHeight="1" thickBot="1">
      <c r="A123" s="13">
        <v>113</v>
      </c>
      <c r="B123" s="14" t="s">
        <v>673</v>
      </c>
      <c r="C123" s="54" t="s">
        <v>25</v>
      </c>
      <c r="D123" s="54" t="s">
        <v>662</v>
      </c>
      <c r="E123" s="10" t="s">
        <v>663</v>
      </c>
      <c r="F123" s="58" t="s">
        <v>664</v>
      </c>
      <c r="G123" s="2" t="s">
        <v>674</v>
      </c>
      <c r="H123" s="2" t="s">
        <v>675</v>
      </c>
      <c r="I123" s="2" t="s">
        <v>675</v>
      </c>
      <c r="J123" s="61">
        <v>2</v>
      </c>
      <c r="K123" s="15">
        <v>43838</v>
      </c>
      <c r="L123" s="15">
        <v>44180</v>
      </c>
      <c r="M123" s="57">
        <f t="shared" si="1"/>
        <v>48.857142857142854</v>
      </c>
      <c r="N123" s="73"/>
      <c r="O123" s="3" t="s">
        <v>676</v>
      </c>
    </row>
    <row r="124" spans="1:15" s="30" customFormat="1" ht="15.75" customHeight="1" thickBot="1">
      <c r="A124" s="13">
        <v>114</v>
      </c>
      <c r="B124" s="14" t="s">
        <v>677</v>
      </c>
      <c r="C124" s="54" t="s">
        <v>25</v>
      </c>
      <c r="D124" s="54" t="s">
        <v>678</v>
      </c>
      <c r="E124" s="10" t="s">
        <v>679</v>
      </c>
      <c r="F124" s="58" t="s">
        <v>680</v>
      </c>
      <c r="G124" s="2" t="s">
        <v>681</v>
      </c>
      <c r="H124" s="2" t="s">
        <v>682</v>
      </c>
      <c r="I124" s="2" t="s">
        <v>683</v>
      </c>
      <c r="J124" s="61">
        <v>1</v>
      </c>
      <c r="K124" s="15">
        <v>43831</v>
      </c>
      <c r="L124" s="15">
        <v>44196</v>
      </c>
      <c r="M124" s="57">
        <f t="shared" si="1"/>
        <v>52.142857142857146</v>
      </c>
      <c r="N124" s="73"/>
      <c r="O124" s="3" t="s">
        <v>684</v>
      </c>
    </row>
    <row r="125" spans="1:15" s="30" customFormat="1" ht="15.75" customHeight="1" thickBot="1">
      <c r="A125" s="13">
        <v>115</v>
      </c>
      <c r="B125" s="14" t="s">
        <v>685</v>
      </c>
      <c r="C125" s="54" t="s">
        <v>25</v>
      </c>
      <c r="D125" s="54" t="s">
        <v>678</v>
      </c>
      <c r="E125" s="10" t="s">
        <v>679</v>
      </c>
      <c r="F125" s="58" t="s">
        <v>680</v>
      </c>
      <c r="G125" s="68" t="s">
        <v>681</v>
      </c>
      <c r="H125" s="75" t="s">
        <v>686</v>
      </c>
      <c r="I125" s="76" t="s">
        <v>687</v>
      </c>
      <c r="J125" s="61">
        <v>1</v>
      </c>
      <c r="K125" s="15">
        <v>43831</v>
      </c>
      <c r="L125" s="15">
        <v>44012</v>
      </c>
      <c r="M125" s="57">
        <f t="shared" si="1"/>
        <v>25.857142857142858</v>
      </c>
      <c r="N125" s="73"/>
      <c r="O125" s="3" t="s">
        <v>688</v>
      </c>
    </row>
    <row r="126" spans="1:15" s="30" customFormat="1" ht="15.75" customHeight="1" thickBot="1">
      <c r="A126" s="13">
        <v>116</v>
      </c>
      <c r="B126" s="14" t="s">
        <v>689</v>
      </c>
      <c r="C126" s="54" t="s">
        <v>25</v>
      </c>
      <c r="D126" s="54" t="s">
        <v>690</v>
      </c>
      <c r="E126" s="10" t="s">
        <v>691</v>
      </c>
      <c r="F126" s="58" t="s">
        <v>692</v>
      </c>
      <c r="G126" s="68" t="s">
        <v>693</v>
      </c>
      <c r="H126" s="68" t="s">
        <v>694</v>
      </c>
      <c r="I126" s="76" t="s">
        <v>695</v>
      </c>
      <c r="J126" s="61">
        <v>1</v>
      </c>
      <c r="K126" s="15">
        <v>43831</v>
      </c>
      <c r="L126" s="18">
        <v>44196</v>
      </c>
      <c r="M126" s="57">
        <f t="shared" si="1"/>
        <v>52.142857142857146</v>
      </c>
      <c r="N126" s="73"/>
      <c r="O126" s="3" t="s">
        <v>696</v>
      </c>
    </row>
    <row r="127" spans="1:15" s="30" customFormat="1" ht="15.75" customHeight="1" thickBot="1">
      <c r="A127" s="13">
        <v>117</v>
      </c>
      <c r="B127" s="14" t="s">
        <v>697</v>
      </c>
      <c r="C127" s="54" t="s">
        <v>25</v>
      </c>
      <c r="D127" s="54" t="s">
        <v>690</v>
      </c>
      <c r="E127" s="10" t="s">
        <v>691</v>
      </c>
      <c r="F127" s="58" t="s">
        <v>692</v>
      </c>
      <c r="G127" s="68" t="s">
        <v>693</v>
      </c>
      <c r="H127" s="68" t="s">
        <v>698</v>
      </c>
      <c r="I127" s="76" t="s">
        <v>699</v>
      </c>
      <c r="J127" s="61">
        <v>1</v>
      </c>
      <c r="K127" s="15">
        <v>44012</v>
      </c>
      <c r="L127" s="18">
        <v>44377</v>
      </c>
      <c r="M127" s="57">
        <f t="shared" si="1"/>
        <v>52.142857142857146</v>
      </c>
      <c r="N127" s="73"/>
      <c r="O127" s="3" t="s">
        <v>700</v>
      </c>
    </row>
    <row r="128" spans="1:15" s="30" customFormat="1" ht="15.75" customHeight="1" thickBot="1">
      <c r="A128" s="13">
        <v>118</v>
      </c>
      <c r="B128" s="14" t="s">
        <v>701</v>
      </c>
      <c r="C128" s="54" t="s">
        <v>25</v>
      </c>
      <c r="D128" s="54" t="s">
        <v>702</v>
      </c>
      <c r="E128" s="10" t="s">
        <v>703</v>
      </c>
      <c r="F128" s="58" t="s">
        <v>704</v>
      </c>
      <c r="G128" s="41" t="s">
        <v>705</v>
      </c>
      <c r="H128" s="42" t="s">
        <v>706</v>
      </c>
      <c r="I128" s="42" t="s">
        <v>707</v>
      </c>
      <c r="J128" s="34">
        <v>1</v>
      </c>
      <c r="K128" s="15">
        <v>44012</v>
      </c>
      <c r="L128" s="18">
        <v>44561</v>
      </c>
      <c r="M128" s="57">
        <f t="shared" si="1"/>
        <v>78.428571428571431</v>
      </c>
      <c r="N128" s="73"/>
      <c r="O128" s="3" t="s">
        <v>708</v>
      </c>
    </row>
    <row r="129" spans="1:15" s="30" customFormat="1" ht="15.75" customHeight="1" thickBot="1">
      <c r="A129" s="13">
        <v>119</v>
      </c>
      <c r="B129" s="14" t="s">
        <v>709</v>
      </c>
      <c r="C129" s="54" t="s">
        <v>25</v>
      </c>
      <c r="D129" s="54" t="s">
        <v>702</v>
      </c>
      <c r="E129" s="10" t="s">
        <v>703</v>
      </c>
      <c r="F129" s="58" t="s">
        <v>704</v>
      </c>
      <c r="G129" s="41" t="s">
        <v>705</v>
      </c>
      <c r="H129" s="42" t="s">
        <v>710</v>
      </c>
      <c r="I129" s="42" t="s">
        <v>707</v>
      </c>
      <c r="J129" s="34">
        <v>1</v>
      </c>
      <c r="K129" s="15">
        <v>44012</v>
      </c>
      <c r="L129" s="18">
        <v>44377</v>
      </c>
      <c r="M129" s="57">
        <f t="shared" si="1"/>
        <v>52.142857142857146</v>
      </c>
      <c r="N129" s="73"/>
      <c r="O129" s="3" t="s">
        <v>711</v>
      </c>
    </row>
    <row r="130" spans="1:15" s="30" customFormat="1" ht="15.75" customHeight="1" thickBot="1">
      <c r="A130" s="13">
        <v>120</v>
      </c>
      <c r="B130" s="14" t="s">
        <v>712</v>
      </c>
      <c r="C130" s="54" t="s">
        <v>25</v>
      </c>
      <c r="D130" s="54" t="s">
        <v>702</v>
      </c>
      <c r="E130" s="10" t="s">
        <v>703</v>
      </c>
      <c r="F130" s="58" t="s">
        <v>704</v>
      </c>
      <c r="G130" s="41" t="s">
        <v>705</v>
      </c>
      <c r="H130" s="42" t="s">
        <v>713</v>
      </c>
      <c r="I130" s="42" t="s">
        <v>714</v>
      </c>
      <c r="J130" s="34">
        <v>1</v>
      </c>
      <c r="K130" s="15">
        <v>43831</v>
      </c>
      <c r="L130" s="18">
        <v>44196</v>
      </c>
      <c r="M130" s="57">
        <f t="shared" si="1"/>
        <v>52.142857142857146</v>
      </c>
      <c r="N130" s="73"/>
      <c r="O130" s="3" t="s">
        <v>715</v>
      </c>
    </row>
    <row r="131" spans="1:15" s="37" customFormat="1" ht="15.75" customHeight="1" thickBot="1">
      <c r="A131" s="13">
        <v>121</v>
      </c>
      <c r="B131" s="14" t="s">
        <v>716</v>
      </c>
      <c r="C131" s="36" t="s">
        <v>25</v>
      </c>
      <c r="D131" s="36" t="s">
        <v>717</v>
      </c>
      <c r="E131" s="35" t="s">
        <v>718</v>
      </c>
      <c r="F131" s="36" t="s">
        <v>719</v>
      </c>
      <c r="G131" s="68" t="s">
        <v>720</v>
      </c>
      <c r="H131" s="68" t="s">
        <v>721</v>
      </c>
      <c r="I131" s="67" t="s">
        <v>722</v>
      </c>
      <c r="J131" s="27">
        <v>1</v>
      </c>
      <c r="K131" s="15">
        <v>43837</v>
      </c>
      <c r="L131" s="18">
        <v>43889</v>
      </c>
      <c r="M131" s="57">
        <f t="shared" si="1"/>
        <v>7.4285714285714288</v>
      </c>
      <c r="N131" s="26"/>
      <c r="O131" s="3" t="s">
        <v>723</v>
      </c>
    </row>
    <row r="132" spans="1:15" s="37" customFormat="1" ht="15.75" customHeight="1" thickBot="1">
      <c r="A132" s="13">
        <v>122</v>
      </c>
      <c r="B132" s="14" t="s">
        <v>724</v>
      </c>
      <c r="C132" s="36" t="s">
        <v>25</v>
      </c>
      <c r="D132" s="36" t="s">
        <v>717</v>
      </c>
      <c r="E132" s="35" t="s">
        <v>718</v>
      </c>
      <c r="F132" s="36" t="s">
        <v>719</v>
      </c>
      <c r="G132" s="68" t="s">
        <v>725</v>
      </c>
      <c r="H132" s="68" t="s">
        <v>726</v>
      </c>
      <c r="I132" s="67" t="s">
        <v>727</v>
      </c>
      <c r="J132" s="27">
        <v>1</v>
      </c>
      <c r="K132" s="18">
        <v>43837</v>
      </c>
      <c r="L132" s="18">
        <v>43889</v>
      </c>
      <c r="M132" s="57">
        <f t="shared" si="1"/>
        <v>7.4285714285714288</v>
      </c>
      <c r="N132" s="26"/>
      <c r="O132" s="3" t="s">
        <v>728</v>
      </c>
    </row>
    <row r="133" spans="1:15" s="37" customFormat="1" ht="15.75" customHeight="1" thickBot="1">
      <c r="A133" s="13">
        <v>123</v>
      </c>
      <c r="B133" s="14" t="s">
        <v>729</v>
      </c>
      <c r="C133" s="36" t="s">
        <v>25</v>
      </c>
      <c r="D133" s="4" t="s">
        <v>717</v>
      </c>
      <c r="E133" s="35" t="s">
        <v>718</v>
      </c>
      <c r="F133" s="4" t="s">
        <v>719</v>
      </c>
      <c r="G133" s="4" t="s">
        <v>730</v>
      </c>
      <c r="H133" s="4" t="s">
        <v>726</v>
      </c>
      <c r="I133" s="4" t="s">
        <v>727</v>
      </c>
      <c r="J133" s="27">
        <v>1</v>
      </c>
      <c r="K133" s="18">
        <v>43837</v>
      </c>
      <c r="L133" s="18">
        <v>43889</v>
      </c>
      <c r="M133" s="57">
        <f t="shared" si="1"/>
        <v>7.4285714285714288</v>
      </c>
      <c r="N133" s="26"/>
      <c r="O133" s="3" t="s">
        <v>731</v>
      </c>
    </row>
    <row r="134" spans="1:15" s="37" customFormat="1" ht="15.75" customHeight="1" thickBot="1">
      <c r="A134" s="13">
        <v>124</v>
      </c>
      <c r="B134" s="14" t="s">
        <v>732</v>
      </c>
      <c r="C134" s="36" t="s">
        <v>25</v>
      </c>
      <c r="D134" s="4" t="s">
        <v>717</v>
      </c>
      <c r="E134" s="35" t="s">
        <v>718</v>
      </c>
      <c r="F134" s="4" t="s">
        <v>719</v>
      </c>
      <c r="G134" s="4" t="s">
        <v>733</v>
      </c>
      <c r="H134" s="4" t="s">
        <v>734</v>
      </c>
      <c r="I134" s="4" t="s">
        <v>735</v>
      </c>
      <c r="J134" s="27">
        <v>4</v>
      </c>
      <c r="K134" s="18">
        <v>43936</v>
      </c>
      <c r="L134" s="18">
        <v>44211</v>
      </c>
      <c r="M134" s="57">
        <f t="shared" si="1"/>
        <v>39.285714285714285</v>
      </c>
      <c r="N134" s="26"/>
      <c r="O134" s="3" t="s">
        <v>723</v>
      </c>
    </row>
    <row r="135" spans="1:15" s="37" customFormat="1" ht="15.75" customHeight="1" thickBot="1">
      <c r="A135" s="13">
        <v>125</v>
      </c>
      <c r="B135" s="14" t="s">
        <v>736</v>
      </c>
      <c r="C135" s="36" t="s">
        <v>25</v>
      </c>
      <c r="D135" s="4" t="s">
        <v>717</v>
      </c>
      <c r="E135" s="35" t="s">
        <v>718</v>
      </c>
      <c r="F135" s="4" t="s">
        <v>719</v>
      </c>
      <c r="G135" s="43" t="s">
        <v>737</v>
      </c>
      <c r="H135" s="4" t="s">
        <v>738</v>
      </c>
      <c r="I135" s="4" t="s">
        <v>739</v>
      </c>
      <c r="J135" s="27">
        <v>1</v>
      </c>
      <c r="K135" s="18">
        <v>43845</v>
      </c>
      <c r="L135" s="18">
        <v>43920</v>
      </c>
      <c r="M135" s="57">
        <f t="shared" si="1"/>
        <v>10.714285714285714</v>
      </c>
      <c r="N135" s="26"/>
      <c r="O135" s="3" t="s">
        <v>740</v>
      </c>
    </row>
    <row r="136" spans="1:15" s="37" customFormat="1" ht="15.75" customHeight="1" thickBot="1">
      <c r="A136" s="13">
        <v>126</v>
      </c>
      <c r="B136" s="14" t="s">
        <v>741</v>
      </c>
      <c r="C136" s="36" t="s">
        <v>25</v>
      </c>
      <c r="D136" s="4" t="s">
        <v>742</v>
      </c>
      <c r="E136" s="4" t="s">
        <v>743</v>
      </c>
      <c r="F136" s="4" t="s">
        <v>744</v>
      </c>
      <c r="G136" s="4" t="s">
        <v>745</v>
      </c>
      <c r="H136" s="4" t="s">
        <v>746</v>
      </c>
      <c r="I136" s="26" t="s">
        <v>747</v>
      </c>
      <c r="J136" s="27">
        <v>1</v>
      </c>
      <c r="K136" s="18">
        <v>43843</v>
      </c>
      <c r="L136" s="18">
        <v>43921</v>
      </c>
      <c r="M136" s="57">
        <f t="shared" si="1"/>
        <v>11.142857142857142</v>
      </c>
      <c r="N136" s="26"/>
      <c r="O136" s="3" t="s">
        <v>748</v>
      </c>
    </row>
    <row r="137" spans="1:15" s="37" customFormat="1" ht="15.75" customHeight="1" thickBot="1">
      <c r="A137" s="13">
        <v>127</v>
      </c>
      <c r="B137" s="14" t="s">
        <v>749</v>
      </c>
      <c r="C137" s="36" t="s">
        <v>25</v>
      </c>
      <c r="D137" s="4" t="s">
        <v>742</v>
      </c>
      <c r="E137" s="4" t="s">
        <v>743</v>
      </c>
      <c r="F137" s="4" t="s">
        <v>744</v>
      </c>
      <c r="G137" s="4" t="s">
        <v>745</v>
      </c>
      <c r="H137" s="4" t="s">
        <v>750</v>
      </c>
      <c r="I137" s="26" t="s">
        <v>747</v>
      </c>
      <c r="J137" s="27">
        <v>1</v>
      </c>
      <c r="K137" s="18">
        <v>43922</v>
      </c>
      <c r="L137" s="18">
        <v>44012</v>
      </c>
      <c r="M137" s="57">
        <f t="shared" si="1"/>
        <v>12.857142857142858</v>
      </c>
      <c r="N137" s="26"/>
      <c r="O137" s="3" t="s">
        <v>751</v>
      </c>
    </row>
    <row r="138" spans="1:15" s="37" customFormat="1" ht="15.75" customHeight="1" thickBot="1">
      <c r="A138" s="13">
        <v>128</v>
      </c>
      <c r="B138" s="14" t="s">
        <v>752</v>
      </c>
      <c r="C138" s="36" t="s">
        <v>25</v>
      </c>
      <c r="D138" s="4" t="s">
        <v>742</v>
      </c>
      <c r="E138" s="4" t="s">
        <v>743</v>
      </c>
      <c r="F138" s="4" t="s">
        <v>744</v>
      </c>
      <c r="G138" s="4" t="s">
        <v>745</v>
      </c>
      <c r="H138" s="4" t="s">
        <v>753</v>
      </c>
      <c r="I138" s="26" t="s">
        <v>747</v>
      </c>
      <c r="J138" s="27">
        <v>1</v>
      </c>
      <c r="K138" s="18">
        <v>44013</v>
      </c>
      <c r="L138" s="18">
        <v>44075</v>
      </c>
      <c r="M138" s="57">
        <f t="shared" ref="M138:M145" si="3">(L138-K138)/7</f>
        <v>8.8571428571428577</v>
      </c>
      <c r="N138" s="26"/>
      <c r="O138" s="3" t="s">
        <v>754</v>
      </c>
    </row>
    <row r="139" spans="1:15" s="37" customFormat="1" ht="15.75" customHeight="1" thickBot="1">
      <c r="A139" s="13">
        <v>129</v>
      </c>
      <c r="B139" s="14" t="s">
        <v>755</v>
      </c>
      <c r="C139" s="36" t="s">
        <v>25</v>
      </c>
      <c r="D139" s="4" t="s">
        <v>742</v>
      </c>
      <c r="E139" s="4" t="s">
        <v>743</v>
      </c>
      <c r="F139" s="4" t="s">
        <v>744</v>
      </c>
      <c r="G139" s="4" t="s">
        <v>745</v>
      </c>
      <c r="H139" s="26" t="s">
        <v>756</v>
      </c>
      <c r="I139" s="26" t="s">
        <v>747</v>
      </c>
      <c r="J139" s="27">
        <v>1</v>
      </c>
      <c r="K139" s="18">
        <v>44105</v>
      </c>
      <c r="L139" s="18">
        <v>44195</v>
      </c>
      <c r="M139" s="57">
        <f t="shared" si="3"/>
        <v>12.857142857142858</v>
      </c>
      <c r="N139" s="26"/>
      <c r="O139" s="3" t="s">
        <v>757</v>
      </c>
    </row>
    <row r="140" spans="1:15" s="37" customFormat="1" ht="15.75" customHeight="1" thickBot="1">
      <c r="A140" s="13">
        <v>130</v>
      </c>
      <c r="B140" s="14" t="s">
        <v>758</v>
      </c>
      <c r="C140" s="36" t="s">
        <v>25</v>
      </c>
      <c r="D140" s="4" t="s">
        <v>759</v>
      </c>
      <c r="E140" s="4" t="s">
        <v>760</v>
      </c>
      <c r="F140" s="4" t="s">
        <v>761</v>
      </c>
      <c r="G140" s="4" t="s">
        <v>762</v>
      </c>
      <c r="H140" s="4" t="s">
        <v>763</v>
      </c>
      <c r="I140" s="26" t="s">
        <v>747</v>
      </c>
      <c r="J140" s="27">
        <v>1</v>
      </c>
      <c r="K140" s="18">
        <v>44105</v>
      </c>
      <c r="L140" s="18">
        <v>44134</v>
      </c>
      <c r="M140" s="57">
        <f t="shared" si="3"/>
        <v>4.1428571428571432</v>
      </c>
      <c r="N140" s="26"/>
      <c r="O140" s="3" t="s">
        <v>764</v>
      </c>
    </row>
    <row r="141" spans="1:15" s="37" customFormat="1" ht="15.75" customHeight="1" thickBot="1">
      <c r="A141" s="13">
        <v>131</v>
      </c>
      <c r="B141" s="14" t="s">
        <v>765</v>
      </c>
      <c r="C141" s="36" t="s">
        <v>25</v>
      </c>
      <c r="D141" s="4" t="s">
        <v>759</v>
      </c>
      <c r="E141" s="4" t="s">
        <v>760</v>
      </c>
      <c r="F141" s="4" t="s">
        <v>761</v>
      </c>
      <c r="G141" s="44" t="s">
        <v>766</v>
      </c>
      <c r="H141" s="4" t="s">
        <v>767</v>
      </c>
      <c r="I141" s="26" t="s">
        <v>768</v>
      </c>
      <c r="J141" s="27">
        <v>1</v>
      </c>
      <c r="K141" s="18">
        <v>43862</v>
      </c>
      <c r="L141" s="18">
        <v>44073</v>
      </c>
      <c r="M141" s="57">
        <f t="shared" si="3"/>
        <v>30.142857142857142</v>
      </c>
      <c r="N141" s="26"/>
      <c r="O141" s="3" t="s">
        <v>769</v>
      </c>
    </row>
    <row r="142" spans="1:15" s="37" customFormat="1" ht="15.75" customHeight="1" thickBot="1">
      <c r="A142" s="13">
        <v>132</v>
      </c>
      <c r="B142" s="14" t="s">
        <v>770</v>
      </c>
      <c r="C142" s="36" t="s">
        <v>25</v>
      </c>
      <c r="D142" s="4" t="s">
        <v>759</v>
      </c>
      <c r="E142" s="4" t="s">
        <v>760</v>
      </c>
      <c r="F142" s="4" t="s">
        <v>761</v>
      </c>
      <c r="G142" s="44" t="s">
        <v>771</v>
      </c>
      <c r="H142" s="44" t="s">
        <v>772</v>
      </c>
      <c r="I142" s="26" t="s">
        <v>768</v>
      </c>
      <c r="J142" s="27">
        <v>1</v>
      </c>
      <c r="K142" s="18">
        <v>43905</v>
      </c>
      <c r="L142" s="18">
        <v>44180</v>
      </c>
      <c r="M142" s="57">
        <f t="shared" si="3"/>
        <v>39.285714285714285</v>
      </c>
      <c r="N142" s="26"/>
      <c r="O142" s="3" t="s">
        <v>773</v>
      </c>
    </row>
    <row r="143" spans="1:15" s="37" customFormat="1" ht="15.75" customHeight="1" thickBot="1">
      <c r="A143" s="13">
        <v>133</v>
      </c>
      <c r="B143" s="14" t="s">
        <v>774</v>
      </c>
      <c r="C143" s="36" t="s">
        <v>25</v>
      </c>
      <c r="D143" s="38" t="s">
        <v>775</v>
      </c>
      <c r="E143" s="38" t="s">
        <v>776</v>
      </c>
      <c r="F143" s="38" t="s">
        <v>777</v>
      </c>
      <c r="G143" s="38" t="s">
        <v>778</v>
      </c>
      <c r="H143" s="38" t="s">
        <v>779</v>
      </c>
      <c r="I143" s="45" t="s">
        <v>780</v>
      </c>
      <c r="J143" s="27">
        <v>6</v>
      </c>
      <c r="K143" s="18">
        <v>43860</v>
      </c>
      <c r="L143" s="18">
        <v>43951</v>
      </c>
      <c r="M143" s="57">
        <f t="shared" si="3"/>
        <v>13</v>
      </c>
      <c r="N143" s="26"/>
      <c r="O143" s="2" t="s">
        <v>781</v>
      </c>
    </row>
    <row r="144" spans="1:15" s="37" customFormat="1" ht="15.75" customHeight="1" thickBot="1">
      <c r="A144" s="13">
        <v>134</v>
      </c>
      <c r="B144" s="14" t="s">
        <v>782</v>
      </c>
      <c r="C144" s="36" t="s">
        <v>25</v>
      </c>
      <c r="D144" s="38" t="s">
        <v>775</v>
      </c>
      <c r="E144" s="38" t="s">
        <v>776</v>
      </c>
      <c r="F144" s="38" t="s">
        <v>777</v>
      </c>
      <c r="G144" s="38" t="s">
        <v>783</v>
      </c>
      <c r="H144" s="38" t="s">
        <v>784</v>
      </c>
      <c r="I144" s="45" t="s">
        <v>785</v>
      </c>
      <c r="J144" s="27">
        <v>6</v>
      </c>
      <c r="K144" s="18">
        <v>43891</v>
      </c>
      <c r="L144" s="18">
        <v>44196</v>
      </c>
      <c r="M144" s="57">
        <f t="shared" si="3"/>
        <v>43.571428571428569</v>
      </c>
      <c r="N144" s="26"/>
      <c r="O144" s="2" t="s">
        <v>786</v>
      </c>
    </row>
    <row r="145" spans="1:15" s="37" customFormat="1" ht="15.75" customHeight="1" thickBot="1">
      <c r="A145" s="13">
        <v>135</v>
      </c>
      <c r="B145" s="14" t="s">
        <v>787</v>
      </c>
      <c r="C145" s="26" t="s">
        <v>25</v>
      </c>
      <c r="D145" s="38" t="s">
        <v>775</v>
      </c>
      <c r="E145" s="38" t="s">
        <v>776</v>
      </c>
      <c r="F145" s="38" t="s">
        <v>777</v>
      </c>
      <c r="G145" s="38" t="s">
        <v>788</v>
      </c>
      <c r="H145" s="38" t="s">
        <v>789</v>
      </c>
      <c r="I145" s="38" t="s">
        <v>790</v>
      </c>
      <c r="J145" s="39">
        <v>2</v>
      </c>
      <c r="K145" s="18">
        <v>43881</v>
      </c>
      <c r="L145" s="18">
        <v>44012</v>
      </c>
      <c r="M145" s="57">
        <f t="shared" si="3"/>
        <v>18.714285714285715</v>
      </c>
      <c r="N145" s="38"/>
      <c r="O145" s="38" t="s">
        <v>791</v>
      </c>
    </row>
    <row r="146" spans="1:15">
      <c r="A146" s="51"/>
      <c r="B146" s="77"/>
      <c r="C146" s="51"/>
      <c r="D146" s="51"/>
      <c r="E146" s="51"/>
      <c r="F146" s="51"/>
      <c r="G146" s="51"/>
      <c r="H146" s="51"/>
      <c r="I146" s="51"/>
      <c r="N146" s="51"/>
      <c r="O146" s="51"/>
    </row>
    <row r="351041" spans="1:1">
      <c r="A351041" s="51" t="s">
        <v>25</v>
      </c>
    </row>
    <row r="351042" spans="1:1">
      <c r="A351042" s="51" t="s">
        <v>792</v>
      </c>
    </row>
  </sheetData>
  <mergeCells count="1">
    <mergeCell ref="B8:O8"/>
  </mergeCells>
  <dataValidations xWindow="673" yWindow="518" count="13">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6:G60 G61:H61 G62 H126:H127 G124:G125 G128:G130"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53 H55:H60 H62 I126:I127 H124:H125 H128"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53:I54 I56:I62 J126:J127 I124:I125 I128"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53:J54 J56:J60 J62 K126:K127 J124:J125 J128" xr:uid="{00000000-0002-0000-0000-000003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0 K59:L59 K53:K54 K56:K58 K62 K124:K125 K128 L126:L127" xr:uid="{00000000-0002-0000-00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0:L62 K61 L53:L54 L56:L58 L124:L125 L128"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48:C62" xr:uid="{00000000-0002-0000-0000-000006000000}">
      <formula1>$A$351020:$A$351022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5:C42" xr:uid="{00000000-0002-0000-0000-000007000000}">
      <formula1>$A$350910:$A$350912</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126:G12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63:C72 C77:C107 C111:C130" xr:uid="{00000000-0002-0000-0000-000009000000}">
      <formula1>$A$350946:$A$350948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73:C76" xr:uid="{00000000-0002-0000-0000-00000A000000}">
      <formula1>$A$351003:$A$351005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 C43:C47" xr:uid="{00000000-0002-0000-0000-00000B000000}">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08:C110" xr:uid="{00000000-0002-0000-0000-00000C000000}">
      <formula1>$A$350880:$A$350882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Fonseca</cp:lastModifiedBy>
  <cp:revision/>
  <dcterms:created xsi:type="dcterms:W3CDTF">2019-12-16T16:47:42Z</dcterms:created>
  <dcterms:modified xsi:type="dcterms:W3CDTF">2020-06-01T20:25:07Z</dcterms:modified>
  <cp:category/>
  <cp:contentStatus/>
</cp:coreProperties>
</file>