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283670\Documents\Relación con el Inversionista\"/>
    </mc:Choice>
  </mc:AlternateContent>
  <bookViews>
    <workbookView xWindow="0" yWindow="0" windowWidth="28800" windowHeight="12045"/>
  </bookViews>
  <sheets>
    <sheet name="Portafolio Deuda - GE" sheetId="1" r:id="rId1"/>
  </sheets>
  <definedNames>
    <definedName name="_xlnm.Print_Area" localSheetId="0">'Portafolio Deuda - GE'!$A$1:$L$78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<sst xmlns="http://schemas.openxmlformats.org/spreadsheetml/2006/main" count="58" uniqueCount="49">
  <si>
    <t>PORTAFOLIO DE DEUDA ECOPETROL</t>
  </si>
  <si>
    <t>TRM: 4064,81</t>
  </si>
  <si>
    <t>Deuda Vigente por Compañía</t>
  </si>
  <si>
    <t>Compañía</t>
  </si>
  <si>
    <t>Dólares</t>
  </si>
  <si>
    <t>Pesos</t>
  </si>
  <si>
    <t>Total</t>
  </si>
  <si>
    <t>Vida Media</t>
  </si>
  <si>
    <t>(USD $MM)</t>
  </si>
  <si>
    <t>(COP $MM)</t>
  </si>
  <si>
    <t>(USD $ MM)</t>
  </si>
  <si>
    <t xml:space="preserve"> (Años)</t>
  </si>
  <si>
    <t>Ecopetrol</t>
  </si>
  <si>
    <t>Bioenergy</t>
  </si>
  <si>
    <t>Ocensa</t>
  </si>
  <si>
    <t>Bicentenario</t>
  </si>
  <si>
    <t>ODL</t>
  </si>
  <si>
    <t>Invercolsa</t>
  </si>
  <si>
    <t>Grupo Empresarial*</t>
  </si>
  <si>
    <t>Deuda Intercompañía (US$ MM)</t>
  </si>
  <si>
    <t>No incluye causación de intereses</t>
  </si>
  <si>
    <t xml:space="preserve">Deuda intercompañía no consolida en los EEFF de Ecopetrol </t>
  </si>
  <si>
    <t>MM: Millones</t>
  </si>
  <si>
    <t>Bonos Internacionales Ecopetrol S.A.</t>
  </si>
  <si>
    <t>Bonos Locales Ecopetrol S.A.</t>
  </si>
  <si>
    <t>Vencimiento</t>
  </si>
  <si>
    <t>Vida Media
(Años)</t>
  </si>
  <si>
    <t>Cupón</t>
  </si>
  <si>
    <t>Monto Vigente (USD $ MM)</t>
  </si>
  <si>
    <t>Monto Vigente (COP $ MM)</t>
  </si>
  <si>
    <t>Deuda Bancaria - Corto Plazo</t>
  </si>
  <si>
    <t>Banco</t>
  </si>
  <si>
    <t>US Exim Bank</t>
  </si>
  <si>
    <t>HSBC</t>
  </si>
  <si>
    <t>BBVA, MUFG, SMBC</t>
  </si>
  <si>
    <t>LIBOR 6M + 1,75% hasta 20-dic-18
LIBOR 6M + 2% desde 21-dic-18</t>
  </si>
  <si>
    <t>MUFG, BBVA, SMBC, HSBC, SEK</t>
  </si>
  <si>
    <t>LIBOR 6M + 2,75% hasta 20-dic-19
LIBOR 6M + 3% desde 21-dic-19</t>
  </si>
  <si>
    <t>GRUPO EMPRESARIAL - No Incluye Prestamos Intercompañía)</t>
  </si>
  <si>
    <t>Perfil de Vencimientos por Compañía (US$ USD)</t>
  </si>
  <si>
    <t>Plazo al Vencimiento</t>
  </si>
  <si>
    <t>Tasa de Interes</t>
  </si>
  <si>
    <t>Moneda</t>
  </si>
  <si>
    <t>Instrumento</t>
  </si>
  <si>
    <t>ECAs y Deuda Bancaria Largo Plazo</t>
  </si>
  <si>
    <t>COP</t>
  </si>
  <si>
    <t>USD</t>
  </si>
  <si>
    <t>Monto Vigente (Millones)</t>
  </si>
  <si>
    <t>Vida Media (Años)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</si>
</sst>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0.0"/>
    <numFmt numFmtId="165" formatCode="0.000%"/>
    <numFmt numFmtId="166" formatCode="&quot;IPC + &quot;0.00%"/>
    <numFmt numFmtId="167" formatCode="&quot;LIBOR + &quot;0.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15" fontId="0" fillId="0" borderId="0" xfId="0" applyNumberFormat="1"/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41" fontId="0" fillId="0" borderId="0" xfId="1" applyFont="1"/>
    <xf numFmtId="0" fontId="4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1" fontId="0" fillId="0" borderId="0" xfId="0" applyNumberFormat="1"/>
    <xf numFmtId="41" fontId="3" fillId="0" borderId="2" xfId="1" applyFont="1" applyBorder="1"/>
    <xf numFmtId="2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41" fontId="3" fillId="0" borderId="0" xfId="1" applyFont="1" applyBorder="1"/>
    <xf numFmtId="2" fontId="3" fillId="0" borderId="0" xfId="0" applyNumberFormat="1" applyFont="1" applyBorder="1" applyAlignment="1">
      <alignment horizontal="center"/>
    </xf>
    <xf numFmtId="10" fontId="3" fillId="0" borderId="0" xfId="2" applyNumberFormat="1" applyFont="1" applyBorder="1" applyAlignment="1"/>
    <xf numFmtId="10" fontId="3" fillId="0" borderId="0" xfId="2" applyNumberFormat="1" applyFont="1" applyBorder="1" applyAlignment="1">
      <alignment horizontal="center"/>
    </xf>
    <xf numFmtId="9" fontId="3" fillId="0" borderId="0" xfId="2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1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166" fontId="3" fillId="3" borderId="2" xfId="2" applyNumberFormat="1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 vertical="center"/>
    </xf>
    <xf numFmtId="41" fontId="3" fillId="0" borderId="2" xfId="0" applyNumberFormat="1" applyFont="1" applyBorder="1"/>
    <xf numFmtId="15" fontId="3" fillId="0" borderId="2" xfId="0" applyNumberFormat="1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1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Alignment="1">
      <alignment horizontal="center"/>
    </xf>
    <xf numFmtId="10" fontId="0" fillId="0" borderId="0" xfId="2" applyNumberFormat="1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3" fillId="0" borderId="3" xfId="1" applyFont="1" applyBorder="1"/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3" fillId="0" borderId="2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7" fontId="3" fillId="0" borderId="2" xfId="2" applyNumberFormat="1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Ecopetrol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3180008990590467"/>
                </c:manualLayout>
              </c:layout>
              <c:tx>
                <c:rich>
                  <a:bodyPr/>
                  <a:lstStyle/>
                  <a:p>
                    <a:fld id="{5B040268-D7F9-4291-BD6D-526CF87ACDB3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{5B040268-D7F9-4291-BD6D-526CF87ACDB3}</c15:txfldGUID>
                      <c15:f>"530"</c15:f>
                      <c15:dlblFieldTableCache>
                        <c:ptCount val="1"/>
                        <c:pt idx="0">
                          <c:v>530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7.7530605053727079E-4"/>
                  <c:y val="-0.28092631919098421"/>
                </c:manualLayout>
              </c:layout>
              <c:tx>
                <c:rich>
                  <a:bodyPr/>
                  <a:lstStyle/>
                  <a:p>
                    <a:fld id="{0A87CBDA-A2F6-4148-9A5E-E315A98C9970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{0A87CBDA-A2F6-4148-9A5E-E315A98C9970}</c15:txfldGUID>
                      <c15:f>"906"</c15:f>
                      <c15:dlblFieldTableCache>
                        <c:ptCount val="1"/>
                        <c:pt idx="0">
                          <c:v>906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-0.10752112597586973"/>
                </c:manualLayout>
              </c:layout>
              <c:tx>
                <c:rich>
                  <a:bodyPr/>
                  <a:lstStyle/>
                  <a:p>
                    <a:fld id="{C915AD54-CFBD-4CD4-B5F5-1CE5B5679A70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{C915AD54-CFBD-4CD4-B5F5-1CE5B5679A70}</c15:txfldGUID>
                      <c15:f>"399"</c15:f>
                      <c15:dlblFieldTableCache>
                        <c:ptCount val="1"/>
                        <c:pt idx="0">
                          <c:v>399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0"/>
                  <c:y val="-0.37460572537115788"/>
                </c:manualLayout>
              </c:layout>
              <c:tx>
                <c:rich>
                  <a:bodyPr/>
                  <a:lstStyle/>
                  <a:p>
                    <a:fld id="{E2A11F6E-0BFF-4C7F-B38B-D4A0A9F862D2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{E2A11F6E-0BFF-4C7F-B38B-D4A0A9F862D2}</c15:txfldGUID>
                      <c15:f>"2,924"</c15:f>
                      <c15:dlblFieldTableCache>
                        <c:ptCount val="1"/>
                        <c:pt idx="0">
                          <c:v>2,924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0"/>
                  <c:y val="-0.10405270255729329"/>
                </c:manualLayout>
              </c:layout>
              <c:tx>
                <c:rich>
                  <a:bodyPr/>
                  <a:lstStyle/>
                  <a:p>
                    <a:fld id="{033C95A6-B0B3-4065-98C2-4A31B6ADBA84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{033C95A6-B0B3-4065-98C2-4A31B6ADBA84}</c15:txfldGUID>
                      <c15:f>"412"</c15:f>
                      <c15:dlblFieldTableCache>
                        <c:ptCount val="1"/>
                        <c:pt idx="0">
                          <c:v>412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5.6855120244198122E-17"/>
                  <c:y val="-0.20814179667233168"/>
                </c:manualLayout>
              </c:layout>
              <c:tx>
                <c:rich>
                  <a:bodyPr/>
                  <a:lstStyle/>
                  <a:p>
                    <a:fld id="{7B66BECB-CBFA-4F0C-8C0F-FDAAEFCC4148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{7B66BECB-CBFA-4F0C-8C0F-FDAAEFCC4148}</c15:txfldGUID>
                      <c15:f>"1,481"</c15:f>
                      <c15:dlblFieldTableCache>
                        <c:ptCount val="1"/>
                        <c:pt idx="0">
                          <c:v>1,481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5.6855120244198122E-17"/>
                  <c:y val="-0.2324275035500751"/>
                </c:manualLayout>
              </c:layout>
              <c:tx>
                <c:rich>
                  <a:bodyPr/>
                  <a:lstStyle/>
                  <a:p>
                    <a:fld id="{1A95CF2A-09BD-400F-AC71-D62FA543335F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{1A95CF2A-09BD-400F-AC71-D62FA543335F}</c15:txfldGUID>
                      <c15:f>"1,672"</c15:f>
                      <c15:dlblFieldTableCache>
                        <c:ptCount val="1"/>
                        <c:pt idx="0">
                          <c:v>1,672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-1.1299247605980395E-16"/>
                  <c:y val="-3.4684234185764391E-2"/>
                </c:manualLayout>
              </c:layout>
              <c:tx>
                <c:rich>
                  <a:bodyPr/>
                  <a:lstStyle/>
                  <a:p>
                    <a:fld id="{7BCAC6EC-965F-45D7-B6A8-796D27D3A7DE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{7BCAC6EC-965F-45D7-B6A8-796D27D3A7DE}</c15:txfldGUID>
                      <c15:f>"58"</c15:f>
                      <c15:dlblFieldTableCache>
                        <c:ptCount val="1"/>
                        <c:pt idx="0">
                          <c:v>58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1.1299247605980395E-16"/>
                  <c:y val="-5.8963198115799462E-2"/>
                </c:manualLayout>
              </c:layout>
              <c:tx>
                <c:rich>
                  <a:bodyPr/>
                  <a:lstStyle/>
                  <a:p>
                    <a:fld id="{EC0D8603-6B85-40DE-B6B1-98C143136393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{EC0D8603-6B85-40DE-B6B1-98C143136393}</c15:txfldGUID>
                      <c15:f>"99"</c15:f>
                      <c15:dlblFieldTableCache>
                        <c:ptCount val="1"/>
                        <c:pt idx="0">
                          <c:v>99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0"/>
                  <c:y val="-4.5089504441493705E-2"/>
                </c:manualLayout>
              </c:layout>
              <c:tx>
                <c:rich>
                  <a:bodyPr/>
                  <a:lstStyle/>
                  <a:p>
                    <a:fld id="{35AB9935-1C24-4F38-BD66-30DF2C6D9D1B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{35AB9935-1C24-4F38-BD66-30DF2C6D9D1B}</c15:txfldGUID>
                      <c15:f>"14"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 val="4.883817641179569E-6"/>
                  <c:y val="-0.26345937657870194"/>
                </c:manualLayout>
              </c:layout>
              <c:tx>
                <c:rich>
                  <a:bodyPr/>
                  <a:lstStyle/>
                  <a:p>
                    <a:fld id="{58CF5DC6-168E-42A3-9ABE-300637F54FBF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{58CF5DC6-168E-42A3-9ABE-300637F54FBF}</c15:txfldGUID>
                      <c15:f>"2,016"</c15:f>
                      <c15:dlblFieldTableCache>
                        <c:ptCount val="1"/>
                        <c:pt idx="0">
                          <c:v>2,016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>
                <c:manualLayout>
                  <c:x val="0"/>
                  <c:y val="-4.8557927860070273E-2"/>
                </c:manualLayout>
              </c:layout>
              <c:tx>
                <c:rich>
                  <a:bodyPr/>
                  <a:lstStyle/>
                  <a:p>
                    <a:fld id="{C8D081E2-D5C8-408E-B87A-B9F107E83AC3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{C8D081E2-D5C8-408E-B87A-B9F107E83AC3}</c15:txfldGUID>
                      <c15:f>"18"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>
                <c:manualLayout>
                  <c:x val="-1.1299247605980395E-16"/>
                  <c:y val="-4.8557927860070273E-2"/>
                </c:manualLayout>
              </c:layout>
              <c:tx>
                <c:rich>
                  <a:bodyPr/>
                  <a:lstStyle/>
                  <a:p>
                    <a:fld id="{77C0C756-E9D7-4634-A3D4-3C4DA8565964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{77C0C756-E9D7-4634-A3D4-3C4DA8565964}</c15:txfldGUID>
                      <c15:f>"70"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 val="-7.7041214562644986E-4"/>
                  <c:y val="-0.18035801776597488"/>
                </c:manualLayout>
              </c:layout>
              <c:tx>
                <c:rich>
                  <a:bodyPr/>
                  <a:lstStyle/>
                  <a:p>
                    <a:fld id="{E478523F-1649-4A15-9463-EDFFAF78F77D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{E478523F-1649-4A15-9463-EDFFAF78F77D}</c15:txfldGUID>
                      <c15:f>"915"</c15:f>
                      <c15:dlblFieldTableCache>
                        <c:ptCount val="1"/>
                        <c:pt idx="0">
                          <c:v>915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>
                <c:manualLayout>
                  <c:x val="-7.7042223289596325E-4"/>
                  <c:y val="-0.27058463589179832"/>
                </c:manualLayout>
              </c:layout>
              <c:tx>
                <c:rich>
                  <a:bodyPr/>
                  <a:lstStyle/>
                  <a:p>
                    <a:fld id="{F978A1DF-983A-4492-A1B1-B2CDB34D5D09}" type="CELLREF">
                      <a:rPr lang="en-US"/>
                      <a:pPr/>
                      <a:t>[CELLREF]</a:t>
                    </a:fld>
                    <a:r>
                      <a:rPr lang="en-US"/>
                      <a:t>,000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{F978A1DF-983A-4492-A1B1-B2CDB34D5D09}</c15:txfldGUID>
                      <c15:f>"2"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408.67059235923841</c:v>
              </c:pt>
              <c:pt idx="1">
                <c:v>315.75172510612498</c:v>
              </c:pt>
              <c:pt idx="2">
                <c:v>324.53277235537507</c:v>
              </c:pt>
              <c:pt idx="3">
                <c:v>2847.452152094329</c:v>
              </c:pt>
              <c:pt idx="4">
                <c:v>353.82275631449994</c:v>
              </c:pt>
              <c:pt idx="5">
                <c:v>1467.2285255974998</c:v>
              </c:pt>
              <c:pt idx="6">
                <c:v>1660.469951877375</c:v>
              </c:pt>
              <c:pt idx="7">
                <c:v>45.848557679249993</c:v>
              </c:pt>
              <c:pt idx="8">
                <c:v>85.489850694128378</c:v>
              </c:pt>
              <c:pt idx="9">
                <c:v>0</c:v>
              </c:pt>
              <c:pt idx="10">
                <c:v>2000</c:v>
              </c:pt>
              <c:pt idx="11">
                <c:v>0</c:v>
              </c:pt>
              <c:pt idx="12">
                <c:v>69.941768495944459</c:v>
              </c:pt>
              <c:pt idx="13">
                <c:v>914.68937047488066</c:v>
              </c:pt>
              <c:pt idx="14">
                <c:v>2000</c:v>
              </c:pt>
            </c:numLit>
          </c:val>
        </c:ser>
        <c:ser>
          <c:idx val="1"/>
          <c:order val="1"/>
          <c:tx>
            <c:v>Ocensa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0</c:v>
              </c:pt>
              <c:pt idx="1">
                <c:v>500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2"/>
          <c:order val="2"/>
          <c:tx>
            <c:v>ODL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26.242317360488109</c:v>
              </c:pt>
              <c:pt idx="1">
                <c:v>2.8089783867914746</c:v>
              </c:pt>
              <c:pt idx="2">
                <c:v>3.0058766318785493</c:v>
              </c:pt>
              <c:pt idx="3">
                <c:v>3.2165766630885329</c:v>
              </c:pt>
              <c:pt idx="4">
                <c:v>3.4420459308936122</c:v>
              </c:pt>
              <c:pt idx="5">
                <c:v>3.683319700207369</c:v>
              </c:pt>
              <c:pt idx="6">
                <c:v>3.9415058039081798</c:v>
              </c:pt>
              <c:pt idx="7">
                <c:v>4.2177897295657569</c:v>
              </c:pt>
              <c:pt idx="8">
                <c:v>4.5134400627270539</c:v>
              </c:pt>
              <c:pt idx="9">
                <c:v>4.8298143117549159</c:v>
              </c:pt>
              <c:pt idx="10">
                <c:v>5.1683651409648297</c:v>
              </c:pt>
              <c:pt idx="11">
                <c:v>5.5306470406798258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3"/>
          <c:tx>
            <c:v>Bicentenario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49.07978478698886</c:v>
              </c:pt>
              <c:pt idx="1">
                <c:v>51.146302041177869</c:v>
              </c:pt>
              <c:pt idx="2">
                <c:v>53.341976623753673</c:v>
              </c:pt>
              <c:pt idx="3">
                <c:v>55.925123191489945</c:v>
              </c:pt>
              <c:pt idx="4">
                <c:v>36.508471490672434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4"/>
          <c:tx>
            <c:v>Bioenergy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Lit>
              <c:formatCode>_(* #,##0_);_(* \(#,##0\);_(* "-"_);_(@_)</c:formatCode>
              <c:ptCount val="15"/>
              <c:pt idx="0">
                <c:v>10.969787707455877</c:v>
              </c:pt>
              <c:pt idx="1">
                <c:v>8.1115191272145228</c:v>
              </c:pt>
              <c:pt idx="2">
                <c:v>5.3266876118156503</c:v>
              </c:pt>
              <c:pt idx="3">
                <c:v>5.7919675739578178</c:v>
              </c:pt>
              <c:pt idx="4">
                <c:v>6.2980556302474326</c:v>
              </c:pt>
              <c:pt idx="5">
                <c:v>6.8485469350858743</c:v>
              </c:pt>
              <c:pt idx="6">
                <c:v>7.4473549078775072</c:v>
              </c:pt>
              <c:pt idx="7">
                <c:v>8.0987395542937044</c:v>
              </c:pt>
              <c:pt idx="8">
                <c:v>8.8073383216572854</c:v>
              </c:pt>
              <c:pt idx="9">
                <c:v>9.5781997165088733</c:v>
              </c:pt>
              <c:pt idx="10">
                <c:v>10.416819933064845</c:v>
              </c:pt>
              <c:pt idx="11">
                <c:v>12.270302791556048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4"/>
          <c:order val="5"/>
          <c:tx>
            <c:v>Invercolsa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35.249896320876012</c:v>
              </c:pt>
              <c:pt idx="1">
                <c:v>28.308384756960351</c:v>
              </c:pt>
              <c:pt idx="2">
                <c:v>12.84864513026193</c:v>
              </c:pt>
              <c:pt idx="3">
                <c:v>12.027000866446402</c:v>
              </c:pt>
              <c:pt idx="4">
                <c:v>11.499849897028396</c:v>
              </c:pt>
              <c:pt idx="5">
                <c:v>3.6939937687394986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49550592"/>
        <c:axId val="1849551136"/>
      </c:barChart>
      <c:catAx>
        <c:axId val="18495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9551136"/>
        <c:crosses val="autoZero"/>
        <c:auto val="1"/>
        <c:lblAlgn val="ctr"/>
        <c:lblOffset val="100"/>
        <c:noMultiLvlLbl val="0"/>
      </c:catAx>
      <c:valAx>
        <c:axId val="1849551136"/>
        <c:scaling>
          <c:orientation val="minMax"/>
        </c:scaling>
        <c:delete val="0"/>
        <c:axPos val="l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95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08728262106181"/>
          <c:y val="0.16952913139945763"/>
          <c:w val="0.52184343918248288"/>
          <c:h val="0.76812547612120297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23658561661263014"/>
                  <c:y val="-1.41658134426644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0505987040025"/>
                      <c:h val="0.2103630625448359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30071858818205915"/>
                  <c:y val="-0.145027351289164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79672457016908"/>
                      <c:h val="0.2442106993179390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1.842781315739515E-3"/>
                  <c:y val="8.013139279471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7373104898658"/>
                      <c:h val="0.2442106993179390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1596546018533064E-3"/>
                  <c:y val="-9.10199376794824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2704158230833"/>
                      <c:h val="0.244210699317939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8.4442145144186659E-2"/>
                  <c:y val="0.194477771386309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011844546628613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41629282012272"/>
                      <c:h val="0.1990805169538015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Bonos Locales</c:v>
              </c:pt>
              <c:pt idx="1">
                <c:v>Bonos Intl.</c:v>
              </c:pt>
              <c:pt idx="2">
                <c:v>Crédito Local</c:v>
              </c:pt>
              <c:pt idx="3">
                <c:v>Crédito Intl.</c:v>
              </c:pt>
              <c:pt idx="4">
                <c:v>ECA</c:v>
              </c:pt>
              <c:pt idx="5">
                <c:v>Leasing Local</c:v>
              </c:pt>
            </c:strLit>
          </c:cat>
          <c:val>
            <c:numLit>
              <c:formatCode>0%</c:formatCode>
              <c:ptCount val="6"/>
              <c:pt idx="0">
                <c:v>3.5044035392849601E-2</c:v>
              </c:pt>
              <c:pt idx="1">
                <c:v>0.72458231797562966</c:v>
              </c:pt>
              <c:pt idx="2">
                <c:v>3.3272913289861379E-2</c:v>
              </c:pt>
              <c:pt idx="3">
                <c:v>3.083559376658819E-2</c:v>
              </c:pt>
              <c:pt idx="4">
                <c:v>0.16293128492647191</c:v>
              </c:pt>
              <c:pt idx="5">
                <c:v>1.333385464859926E-2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511904761905"/>
          <c:y val="0.13763111111111112"/>
          <c:w val="0.75321230158730168"/>
          <c:h val="0.84359777777777789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Lbls>
            <c:dLbl>
              <c:idx val="1"/>
              <c:layout>
                <c:manualLayout>
                  <c:x val="7.3798518635488586E-2"/>
                  <c:y val="1.0863669981099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46604070790991E-2"/>
                  <c:y val="-0.210865802093069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943605042889374"/>
                  <c:y val="2.1963988841135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4490124151910982E-3"/>
                  <c:y val="4.70650858981188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DTF</c:v>
              </c:pt>
              <c:pt idx="1">
                <c:v>IPC</c:v>
              </c:pt>
              <c:pt idx="2">
                <c:v>Tasa Fija</c:v>
              </c:pt>
              <c:pt idx="3">
                <c:v>LIBOR</c:v>
              </c:pt>
              <c:pt idx="4">
                <c:v>IBR</c:v>
              </c:pt>
            </c:strLit>
          </c:cat>
          <c:val>
            <c:numLit>
              <c:formatCode>0%</c:formatCode>
              <c:ptCount val="5"/>
              <c:pt idx="0">
                <c:v>3.2993099943951026E-2</c:v>
              </c:pt>
              <c:pt idx="1">
                <c:v>4.0100564471891795E-2</c:v>
              </c:pt>
              <c:pt idx="2">
                <c:v>0.87098897239778972</c:v>
              </c:pt>
              <c:pt idx="3">
                <c:v>4.7360224270900191E-2</c:v>
              </c:pt>
              <c:pt idx="4">
                <c:v>8.5571389154674282E-3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4479810797745"/>
          <c:y val="0.14922810064563702"/>
          <c:w val="0.71706838037014697"/>
          <c:h val="0.80308670902803536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1.1819390058314623E-2"/>
                  <c:y val="5.160654121127454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46957807468534"/>
                      <c:h val="0.2442106993179390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8536589760220745"/>
                  <c:y val="6.2953495035013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468663454509889"/>
                  <c:y val="-0.10944513418011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6631549474638"/>
                      <c:h val="0.2442106993179390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22752479551410107"/>
                  <c:y val="0.189115008672901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19557136568242"/>
                      <c:h val="0.2442106993179390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0-1 Año</c:v>
              </c:pt>
              <c:pt idx="1">
                <c:v>1-5 Años</c:v>
              </c:pt>
              <c:pt idx="2">
                <c:v>5-10 Años</c:v>
              </c:pt>
              <c:pt idx="3">
                <c:v>+10 Años</c:v>
              </c:pt>
            </c:strLit>
          </c:cat>
          <c:val>
            <c:numLit>
              <c:formatCode>0%</c:formatCode>
              <c:ptCount val="4"/>
              <c:pt idx="0">
                <c:v>1.8461128967747539E-2</c:v>
              </c:pt>
              <c:pt idx="1">
                <c:v>0.36274731377179847</c:v>
              </c:pt>
              <c:pt idx="2">
                <c:v>0.32798836785692043</c:v>
              </c:pt>
              <c:pt idx="3">
                <c:v>0.2908031894035335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1150793650793"/>
          <c:y val="7.6079892860236351E-2"/>
          <c:w val="0.75238571428571432"/>
          <c:h val="0.84219849728930174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8.5238234961032069E-2"/>
                  <c:y val="-0.210438575645248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USD</c:v>
              </c:pt>
              <c:pt idx="1">
                <c:v>COP</c:v>
              </c:pt>
            </c:strLit>
          </c:cat>
          <c:val>
            <c:numLit>
              <c:formatCode>0%</c:formatCode>
              <c:ptCount val="2"/>
              <c:pt idx="0">
                <c:v>0.91834919666868975</c:v>
              </c:pt>
              <c:pt idx="1">
                <c:v>8.1650803331310223E-2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1</xdr:row>
      <xdr:rowOff>78441</xdr:rowOff>
    </xdr:from>
    <xdr:to>
      <xdr:col>3</xdr:col>
      <xdr:colOff>181020</xdr:colOff>
      <xdr:row>4</xdr:row>
      <xdr:rowOff>56029</xdr:rowOff>
    </xdr:to>
    <xdr:pic>
      <xdr:nvPicPr>
        <xdr:cNvPr id="2" name="4 Imagen" descr="http://www.newenergyworldnetwork.com/investor-news/wp-content/uploads/2010/03/mar_bio_co_ecopetro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4" y="560294"/>
          <a:ext cx="216446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12</xdr:col>
      <xdr:colOff>34147</xdr:colOff>
      <xdr:row>63</xdr:row>
      <xdr:rowOff>1500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80043</xdr:colOff>
      <xdr:row>65</xdr:row>
      <xdr:rowOff>89647</xdr:rowOff>
    </xdr:from>
    <xdr:to>
      <xdr:col>12</xdr:col>
      <xdr:colOff>32019</xdr:colOff>
      <xdr:row>77</xdr:row>
      <xdr:rowOff>54912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158</xdr:colOff>
      <xdr:row>65</xdr:row>
      <xdr:rowOff>90279</xdr:rowOff>
    </xdr:from>
    <xdr:to>
      <xdr:col>5</xdr:col>
      <xdr:colOff>1015208</xdr:colOff>
      <xdr:row>77</xdr:row>
      <xdr:rowOff>54279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89648</xdr:colOff>
      <xdr:row>65</xdr:row>
      <xdr:rowOff>89647</xdr:rowOff>
    </xdr:from>
    <xdr:to>
      <xdr:col>3</xdr:col>
      <xdr:colOff>504265</xdr:colOff>
      <xdr:row>77</xdr:row>
      <xdr:rowOff>54912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565096</xdr:colOff>
      <xdr:row>66</xdr:row>
      <xdr:rowOff>5603</xdr:rowOff>
    </xdr:from>
    <xdr:to>
      <xdr:col>8</xdr:col>
      <xdr:colOff>944772</xdr:colOff>
      <xdr:row>77</xdr:row>
      <xdr:rowOff>161368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B2:AH65"/>
  <sheetViews>
    <sheetView showGridLines="0" tabSelected="1" topLeftCell="A10" zoomScale="85" zoomScaleNormal="85" workbookViewId="0">
      <selection activeCell="I40" sqref="I40"/>
    </sheetView>
  </sheetViews>
  <sheetFormatPr baseColWidth="10" defaultRowHeight="15" x14ac:dyDescent="0.25"/>
  <cols>
    <col min="1" max="1" width="3.7109375" customWidth="1"/>
    <col min="2" max="2" width="15.5703125" bestFit="1" customWidth="1"/>
    <col min="3" max="3" width="16" customWidth="1"/>
    <col min="4" max="4" width="15.5703125" customWidth="1"/>
    <col min="5" max="5" width="17.5703125" customWidth="1"/>
    <col min="6" max="6" width="16" customWidth="1"/>
    <col min="7" max="7" width="16.28515625" customWidth="1"/>
    <col min="8" max="8" width="12.85546875" bestFit="1" customWidth="1"/>
    <col min="9" max="9" width="14.5703125" customWidth="1"/>
    <col min="10" max="10" width="15.7109375" customWidth="1"/>
    <col min="11" max="11" width="16.5703125" customWidth="1"/>
    <col min="12" max="12" width="18" customWidth="1"/>
    <col min="13" max="13" width="2.28515625" customWidth="1"/>
    <col min="15" max="15" width="11.7109375" bestFit="1" customWidth="1"/>
    <col min="16" max="16" width="19" bestFit="1" customWidth="1"/>
    <col min="18" max="18" width="11.7109375" bestFit="1" customWidth="1"/>
    <col min="19" max="19" width="19" bestFit="1" customWidth="1"/>
    <col min="21" max="21" width="11.7109375" bestFit="1" customWidth="1"/>
    <col min="22" max="22" width="25" bestFit="1" customWidth="1"/>
    <col min="24" max="24" width="11.7109375" bestFit="1" customWidth="1"/>
    <col min="25" max="25" width="26.42578125" bestFit="1" customWidth="1"/>
    <col min="27" max="27" width="11.7109375" bestFit="1" customWidth="1"/>
    <col min="28" max="28" width="12.5703125" bestFit="1" customWidth="1"/>
    <col min="30" max="30" width="11.7109375" bestFit="1" customWidth="1"/>
    <col min="31" max="31" width="13.42578125" bestFit="1" customWidth="1"/>
    <col min="33" max="33" width="11.7109375" bestFit="1" customWidth="1"/>
    <col min="34" max="34" width="18.42578125" bestFit="1" customWidth="1"/>
  </cols>
  <sheetData>
    <row r="2" spans="2:16" ht="23.25" customHeight="1" x14ac:dyDescent="0.25">
      <c r="D2" s="52" t="s">
        <v>0</v>
      </c>
      <c r="E2" s="52"/>
      <c r="F2" s="52"/>
      <c r="G2" s="52"/>
      <c r="H2" s="52"/>
      <c r="I2" s="1"/>
      <c r="J2" s="1"/>
      <c r="O2" s="2"/>
    </row>
    <row r="3" spans="2:16" ht="23.25" customHeight="1" x14ac:dyDescent="0.25">
      <c r="D3" s="52"/>
      <c r="E3" s="52"/>
      <c r="F3" s="52"/>
      <c r="G3" s="52"/>
      <c r="H3" s="52"/>
      <c r="I3" s="3"/>
      <c r="J3" s="3"/>
    </row>
    <row r="4" spans="2:16" ht="15.75" x14ac:dyDescent="0.25">
      <c r="B4" s="4"/>
      <c r="C4" s="4"/>
      <c r="D4" s="53">
        <v>43921</v>
      </c>
      <c r="E4" s="53"/>
      <c r="F4" s="53"/>
      <c r="G4" s="53"/>
      <c r="H4" s="53"/>
      <c r="I4" s="5"/>
      <c r="J4" s="5"/>
    </row>
    <row r="5" spans="2:16" ht="15.75" x14ac:dyDescent="0.25">
      <c r="B5" s="4"/>
      <c r="C5" s="4"/>
      <c r="D5" s="54" t="s">
        <v>1</v>
      </c>
      <c r="E5" s="54"/>
      <c r="F5" s="54"/>
      <c r="G5" s="54"/>
      <c r="H5" s="54"/>
      <c r="I5" s="5"/>
      <c r="J5" s="5"/>
    </row>
    <row r="6" spans="2:16" ht="15.75" x14ac:dyDescent="0.25">
      <c r="B6" s="4"/>
      <c r="C6" s="4"/>
      <c r="D6" s="6"/>
      <c r="E6" s="6"/>
      <c r="F6" s="6"/>
      <c r="G6" s="6"/>
      <c r="H6" s="6"/>
      <c r="I6" s="5"/>
      <c r="J6" s="5"/>
    </row>
    <row r="7" spans="2:16" ht="15.75" x14ac:dyDescent="0.25">
      <c r="C7" s="4"/>
      <c r="D7" s="4"/>
      <c r="E7" s="4"/>
      <c r="F7" s="4"/>
      <c r="G7" s="4"/>
      <c r="H7" s="4"/>
      <c r="I7" s="4"/>
      <c r="J7" s="4"/>
      <c r="K7" s="4"/>
      <c r="O7" s="7"/>
    </row>
    <row r="8" spans="2:16" ht="15.75" x14ac:dyDescent="0.25">
      <c r="C8" s="4"/>
      <c r="D8" s="8" t="s">
        <v>2</v>
      </c>
      <c r="E8" s="8"/>
      <c r="F8" s="4"/>
      <c r="G8" s="4"/>
      <c r="H8" s="4"/>
      <c r="I8" s="4"/>
      <c r="J8" s="4"/>
      <c r="K8" s="4"/>
      <c r="L8" s="4"/>
      <c r="P8" s="7"/>
    </row>
    <row r="9" spans="2:16" ht="15.75" x14ac:dyDescent="0.25">
      <c r="C9" s="4"/>
      <c r="D9" s="60" t="s">
        <v>3</v>
      </c>
      <c r="E9" s="61"/>
      <c r="F9" s="45" t="s">
        <v>4</v>
      </c>
      <c r="G9" s="45" t="s">
        <v>5</v>
      </c>
      <c r="H9" s="45" t="s">
        <v>6</v>
      </c>
      <c r="I9" s="45" t="s">
        <v>7</v>
      </c>
      <c r="J9" s="4"/>
      <c r="K9" s="4"/>
      <c r="L9" s="4"/>
      <c r="P9" s="10"/>
    </row>
    <row r="10" spans="2:16" ht="15.75" x14ac:dyDescent="0.25">
      <c r="C10" s="4"/>
      <c r="D10" s="62"/>
      <c r="E10" s="63"/>
      <c r="F10" s="46" t="s">
        <v>8</v>
      </c>
      <c r="G10" s="46" t="s">
        <v>9</v>
      </c>
      <c r="H10" s="46" t="s">
        <v>10</v>
      </c>
      <c r="I10" s="46" t="s">
        <v>11</v>
      </c>
      <c r="J10" s="4"/>
      <c r="K10" s="4"/>
      <c r="L10" s="4"/>
      <c r="P10" s="7"/>
    </row>
    <row r="11" spans="2:16" ht="15.75" x14ac:dyDescent="0.25">
      <c r="C11" s="4"/>
      <c r="D11" s="50" t="s">
        <v>12</v>
      </c>
      <c r="E11" s="51"/>
      <c r="F11" s="47">
        <v>9449.2369810929922</v>
      </c>
      <c r="G11" s="11">
        <v>1543250</v>
      </c>
      <c r="H11" s="11">
        <v>9828.8980230605139</v>
      </c>
      <c r="I11" s="12">
        <v>10.431299690412725</v>
      </c>
      <c r="J11" s="4"/>
      <c r="K11" s="4"/>
      <c r="L11" s="4"/>
      <c r="P11" s="10"/>
    </row>
    <row r="12" spans="2:16" ht="15.75" x14ac:dyDescent="0.25">
      <c r="C12" s="4"/>
      <c r="D12" s="50" t="s">
        <v>13</v>
      </c>
      <c r="E12" s="51"/>
      <c r="F12" s="11">
        <v>0</v>
      </c>
      <c r="G12" s="11">
        <v>406340.03162016702</v>
      </c>
      <c r="H12" s="11">
        <v>99.965319810807145</v>
      </c>
      <c r="I12" s="12">
        <v>6.2002102154486254</v>
      </c>
      <c r="J12" s="4"/>
      <c r="K12" s="4"/>
      <c r="L12" s="4"/>
      <c r="P12" s="10"/>
    </row>
    <row r="13" spans="2:16" ht="15.75" x14ac:dyDescent="0.25">
      <c r="C13" s="4"/>
      <c r="D13" s="50" t="s">
        <v>14</v>
      </c>
      <c r="E13" s="51"/>
      <c r="F13" s="11">
        <v>500</v>
      </c>
      <c r="G13" s="11">
        <v>0</v>
      </c>
      <c r="H13" s="11">
        <v>500</v>
      </c>
      <c r="I13" s="12">
        <v>1.1013698630136985</v>
      </c>
      <c r="J13" s="4"/>
      <c r="K13" s="4"/>
      <c r="L13" s="4"/>
    </row>
    <row r="14" spans="2:16" ht="15.75" x14ac:dyDescent="0.25">
      <c r="C14" s="4"/>
      <c r="D14" s="50" t="s">
        <v>15</v>
      </c>
      <c r="E14" s="51"/>
      <c r="F14" s="11">
        <v>0</v>
      </c>
      <c r="G14" s="11">
        <v>950600</v>
      </c>
      <c r="H14" s="11">
        <v>233.86086926572213</v>
      </c>
      <c r="I14" s="12">
        <v>2.1529631609740361</v>
      </c>
      <c r="J14" s="4"/>
      <c r="K14" s="4"/>
      <c r="L14" s="4"/>
    </row>
    <row r="15" spans="2:16" ht="15.75" x14ac:dyDescent="0.25">
      <c r="C15" s="4"/>
      <c r="D15" s="50" t="s">
        <v>16</v>
      </c>
      <c r="E15" s="51"/>
      <c r="F15" s="11">
        <v>0</v>
      </c>
      <c r="G15" s="11">
        <v>274367.49930379848</v>
      </c>
      <c r="H15" s="11">
        <v>67.498234678570086</v>
      </c>
      <c r="I15" s="12">
        <v>5.5715430193117399</v>
      </c>
      <c r="J15" s="4"/>
      <c r="K15" s="4"/>
      <c r="L15" s="4"/>
    </row>
    <row r="16" spans="2:16" ht="15.75" x14ac:dyDescent="0.25">
      <c r="C16" s="4"/>
      <c r="D16" s="50" t="s">
        <v>17</v>
      </c>
      <c r="E16" s="51"/>
      <c r="F16" s="11">
        <v>0</v>
      </c>
      <c r="G16" s="11">
        <v>421135.73979893664</v>
      </c>
      <c r="H16" s="11">
        <v>103.60527055358968</v>
      </c>
      <c r="I16" s="12">
        <v>1.6148042170058146</v>
      </c>
      <c r="J16" s="4"/>
      <c r="K16" s="4"/>
      <c r="L16" s="4"/>
    </row>
    <row r="17" spans="2:16" ht="15.75" x14ac:dyDescent="0.25">
      <c r="C17" s="4"/>
      <c r="D17" s="50" t="s">
        <v>18</v>
      </c>
      <c r="E17" s="51"/>
      <c r="F17" s="11">
        <v>9949.2369810929922</v>
      </c>
      <c r="G17" s="11">
        <v>3595693.2707229024</v>
      </c>
      <c r="H17" s="11">
        <v>10833.827717369202</v>
      </c>
      <c r="I17" s="12">
        <v>9.6683775991805234</v>
      </c>
      <c r="J17" s="4"/>
      <c r="K17" s="4"/>
      <c r="L17" s="4"/>
      <c r="P17" s="7"/>
    </row>
    <row r="18" spans="2:16" ht="15.75" x14ac:dyDescent="0.25">
      <c r="C18" s="4"/>
      <c r="D18" s="13"/>
      <c r="E18" s="13"/>
      <c r="F18" s="14"/>
      <c r="G18" s="14"/>
      <c r="H18" s="14"/>
      <c r="I18" s="15"/>
      <c r="J18" s="4"/>
      <c r="K18" s="4"/>
      <c r="L18" s="4"/>
      <c r="P18" s="7"/>
    </row>
    <row r="19" spans="2:16" ht="15.75" customHeight="1" x14ac:dyDescent="0.25">
      <c r="C19" s="4"/>
      <c r="D19" s="64" t="s">
        <v>19</v>
      </c>
      <c r="E19" s="65"/>
      <c r="F19" s="55">
        <v>1685.3148558199998</v>
      </c>
      <c r="G19" s="55">
        <v>0</v>
      </c>
      <c r="H19" s="55">
        <v>1685.3148558199998</v>
      </c>
      <c r="I19" s="48">
        <v>19.334863685869585</v>
      </c>
      <c r="J19" s="16"/>
      <c r="K19" s="16"/>
      <c r="L19" s="16"/>
      <c r="P19" s="7"/>
    </row>
    <row r="20" spans="2:16" ht="15.75" x14ac:dyDescent="0.25">
      <c r="C20" s="4"/>
      <c r="D20" s="66"/>
      <c r="E20" s="67"/>
      <c r="F20" s="55"/>
      <c r="G20" s="55"/>
      <c r="H20" s="55"/>
      <c r="I20" s="49"/>
      <c r="J20" s="16"/>
      <c r="K20" s="16"/>
      <c r="L20" s="16"/>
      <c r="P20" s="7"/>
    </row>
    <row r="21" spans="2:16" ht="15.75" x14ac:dyDescent="0.25">
      <c r="C21" s="4"/>
      <c r="D21" s="56" t="str">
        <f>+"Valores nominales y cifras convertidas a USD con la TRM con corte a "&amp; TEXT(D4,"d-mmm-yy")</f>
        <v>Valores nominales y cifras convertidas a USD con la TRM con corte a 31-mar-20</v>
      </c>
      <c r="E21" s="56"/>
      <c r="F21" s="56"/>
      <c r="G21" s="56"/>
      <c r="H21" s="56"/>
      <c r="I21" s="56"/>
      <c r="J21" s="17"/>
      <c r="K21" s="17"/>
      <c r="O21" s="7"/>
    </row>
    <row r="22" spans="2:16" ht="15.75" x14ac:dyDescent="0.25">
      <c r="C22" s="4"/>
      <c r="D22" s="56" t="s">
        <v>20</v>
      </c>
      <c r="E22" s="56"/>
      <c r="F22" s="56"/>
      <c r="G22" s="56"/>
      <c r="H22" s="15"/>
      <c r="I22" s="17"/>
      <c r="J22" s="17"/>
      <c r="K22" s="17"/>
      <c r="O22" s="7"/>
    </row>
    <row r="23" spans="2:16" ht="15.75" x14ac:dyDescent="0.25">
      <c r="C23" s="4"/>
      <c r="D23" s="56" t="s">
        <v>21</v>
      </c>
      <c r="E23" s="56"/>
      <c r="F23" s="56"/>
      <c r="G23" s="56"/>
      <c r="H23" s="15"/>
      <c r="I23" s="17"/>
      <c r="J23" s="17"/>
      <c r="K23" s="17"/>
      <c r="O23" s="7"/>
    </row>
    <row r="24" spans="2:16" ht="15.75" x14ac:dyDescent="0.25">
      <c r="C24" s="4"/>
      <c r="D24" s="56" t="s">
        <v>22</v>
      </c>
      <c r="E24" s="56"/>
      <c r="F24" s="56"/>
      <c r="G24" s="56"/>
      <c r="H24" s="15"/>
      <c r="I24" s="17"/>
      <c r="J24" s="17"/>
      <c r="K24" s="17"/>
      <c r="O24" s="7"/>
    </row>
    <row r="25" spans="2:16" ht="15.75" x14ac:dyDescent="0.25">
      <c r="B25" s="4"/>
      <c r="C25" s="4"/>
      <c r="D25" s="4"/>
      <c r="E25" s="4"/>
      <c r="F25" s="4"/>
      <c r="G25" s="18"/>
      <c r="H25" s="18"/>
      <c r="I25" s="4"/>
      <c r="J25" s="4"/>
      <c r="K25" s="7"/>
      <c r="L25" s="7"/>
      <c r="M25" s="7"/>
    </row>
    <row r="26" spans="2:16" ht="15.75" x14ac:dyDescent="0.25">
      <c r="B26" s="19" t="s">
        <v>23</v>
      </c>
      <c r="C26" s="4"/>
      <c r="D26" s="4"/>
      <c r="E26" s="4"/>
      <c r="F26" s="4"/>
      <c r="G26" s="4"/>
      <c r="H26" s="4"/>
      <c r="I26" s="19" t="s">
        <v>24</v>
      </c>
      <c r="J26" s="4"/>
      <c r="K26" s="4"/>
      <c r="O26" s="7"/>
    </row>
    <row r="27" spans="2:16" ht="30" customHeight="1" x14ac:dyDescent="0.25">
      <c r="B27" s="9" t="s">
        <v>25</v>
      </c>
      <c r="C27" s="20" t="s">
        <v>26</v>
      </c>
      <c r="D27" s="9" t="s">
        <v>27</v>
      </c>
      <c r="E27" s="20" t="s">
        <v>28</v>
      </c>
      <c r="F27" s="18"/>
      <c r="G27" s="18"/>
      <c r="H27" s="4"/>
      <c r="I27" s="9" t="s">
        <v>25</v>
      </c>
      <c r="J27" s="20" t="s">
        <v>26</v>
      </c>
      <c r="K27" s="9" t="s">
        <v>27</v>
      </c>
      <c r="L27" s="20" t="s">
        <v>29</v>
      </c>
      <c r="M27" s="21"/>
    </row>
    <row r="28" spans="2:16" ht="15.75" x14ac:dyDescent="0.25">
      <c r="B28" s="22">
        <v>45187</v>
      </c>
      <c r="C28" s="23">
        <v>3.4684931506849317</v>
      </c>
      <c r="D28" s="24">
        <v>5.8749999999999997E-2</v>
      </c>
      <c r="E28" s="25">
        <v>1800</v>
      </c>
      <c r="F28" s="31"/>
      <c r="G28" s="31"/>
      <c r="H28" s="4"/>
      <c r="I28" s="22">
        <v>44166</v>
      </c>
      <c r="J28" s="23">
        <v>0.67123287671232879</v>
      </c>
      <c r="K28" s="26">
        <v>3.9399999999999998E-2</v>
      </c>
      <c r="L28" s="25">
        <v>479900</v>
      </c>
      <c r="M28" s="21"/>
    </row>
    <row r="29" spans="2:16" ht="15.75" x14ac:dyDescent="0.25">
      <c r="B29" s="22">
        <v>45673</v>
      </c>
      <c r="C29" s="23">
        <v>4.8</v>
      </c>
      <c r="D29" s="27">
        <v>4.1250000000000002E-2</v>
      </c>
      <c r="E29" s="25">
        <v>1200</v>
      </c>
      <c r="F29" s="31"/>
      <c r="G29" s="31"/>
      <c r="H29" s="4"/>
      <c r="I29" s="22">
        <v>51471</v>
      </c>
      <c r="J29" s="23">
        <v>20.684931506849313</v>
      </c>
      <c r="K29" s="26">
        <v>4.9000000000000002E-2</v>
      </c>
      <c r="L29" s="25">
        <v>284300</v>
      </c>
      <c r="M29" s="21"/>
      <c r="P29" s="7"/>
    </row>
    <row r="30" spans="2:16" ht="15.75" x14ac:dyDescent="0.25">
      <c r="B30" s="22">
        <v>46199</v>
      </c>
      <c r="C30" s="23">
        <v>6.2410958904109588</v>
      </c>
      <c r="D30" s="27">
        <v>5.3749999999999999E-2</v>
      </c>
      <c r="E30" s="25">
        <v>1500</v>
      </c>
      <c r="F30" s="31"/>
      <c r="G30" s="31"/>
      <c r="H30" s="4"/>
      <c r="I30" s="22">
        <v>45165</v>
      </c>
      <c r="J30" s="23">
        <v>3.408219178082192</v>
      </c>
      <c r="K30" s="26">
        <v>4.5999999999999999E-2</v>
      </c>
      <c r="L30" s="25">
        <v>168600</v>
      </c>
      <c r="M30" s="21"/>
    </row>
    <row r="31" spans="2:16" ht="15.75" x14ac:dyDescent="0.25">
      <c r="B31" s="22">
        <v>52492</v>
      </c>
      <c r="C31" s="23">
        <v>23.482191780821918</v>
      </c>
      <c r="D31" s="27">
        <v>7.3749999999999996E-2</v>
      </c>
      <c r="E31" s="25">
        <v>850</v>
      </c>
      <c r="F31" s="31"/>
      <c r="G31" s="31"/>
      <c r="H31" s="4"/>
      <c r="I31" s="22">
        <v>46992</v>
      </c>
      <c r="J31" s="23">
        <v>8.4136986301369863</v>
      </c>
      <c r="K31" s="26">
        <v>4.9000000000000002E-2</v>
      </c>
      <c r="L31" s="25">
        <v>347500</v>
      </c>
      <c r="M31" s="21"/>
    </row>
    <row r="32" spans="2:16" ht="15.75" x14ac:dyDescent="0.25">
      <c r="B32" s="22">
        <v>53110</v>
      </c>
      <c r="C32" s="23">
        <v>25.175342465753424</v>
      </c>
      <c r="D32" s="24">
        <v>5.8749999999999997E-2</v>
      </c>
      <c r="E32" s="25">
        <v>2000</v>
      </c>
      <c r="F32" s="31"/>
      <c r="G32" s="31"/>
      <c r="H32" s="4"/>
      <c r="I32" s="22">
        <v>52470</v>
      </c>
      <c r="J32" s="23">
        <v>23.421917808219177</v>
      </c>
      <c r="K32" s="26">
        <v>5.1499999999999997E-2</v>
      </c>
      <c r="L32" s="25">
        <v>262950</v>
      </c>
      <c r="M32" s="21"/>
    </row>
    <row r="33" spans="2:34" ht="15.75" x14ac:dyDescent="0.25">
      <c r="B33" s="28"/>
      <c r="C33" s="29"/>
      <c r="D33" s="30"/>
      <c r="E33" s="31"/>
      <c r="F33" s="4"/>
      <c r="G33" s="28"/>
      <c r="H33" s="29"/>
      <c r="I33" s="32"/>
    </row>
    <row r="34" spans="2:34" ht="15.7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34" ht="15.75" x14ac:dyDescent="0.25">
      <c r="B35" s="19" t="s">
        <v>44</v>
      </c>
      <c r="C35" s="4"/>
      <c r="D35" s="4"/>
      <c r="E35" s="4"/>
      <c r="F35" s="4"/>
      <c r="G35" s="4"/>
      <c r="H35" s="4"/>
      <c r="I35" s="19" t="s">
        <v>30</v>
      </c>
      <c r="J35" s="4"/>
      <c r="K35" s="4"/>
      <c r="L35" s="4"/>
    </row>
    <row r="36" spans="2:34" ht="31.5" x14ac:dyDescent="0.25">
      <c r="B36" s="9" t="s">
        <v>31</v>
      </c>
      <c r="C36" s="9" t="s">
        <v>25</v>
      </c>
      <c r="D36" s="20" t="s">
        <v>26</v>
      </c>
      <c r="E36" s="57" t="s">
        <v>27</v>
      </c>
      <c r="F36" s="57"/>
      <c r="G36" s="20" t="s">
        <v>28</v>
      </c>
      <c r="H36" s="4"/>
      <c r="I36" s="9" t="s">
        <v>42</v>
      </c>
      <c r="J36" s="20" t="s">
        <v>48</v>
      </c>
      <c r="K36" s="20" t="s">
        <v>47</v>
      </c>
    </row>
    <row r="37" spans="2:34" ht="15.75" x14ac:dyDescent="0.25">
      <c r="B37" s="22" t="s">
        <v>32</v>
      </c>
      <c r="C37" s="22">
        <v>46741</v>
      </c>
      <c r="D37" s="12">
        <v>3.3210223566387946</v>
      </c>
      <c r="E37" s="58">
        <v>2.7799999999999998E-2</v>
      </c>
      <c r="F37" s="58"/>
      <c r="G37" s="33">
        <v>1530.375</v>
      </c>
      <c r="H37" s="4"/>
      <c r="I37" s="22" t="s">
        <v>45</v>
      </c>
      <c r="J37" s="33">
        <v>0</v>
      </c>
      <c r="K37" s="33">
        <v>0</v>
      </c>
    </row>
    <row r="38" spans="2:34" ht="15.75" x14ac:dyDescent="0.25">
      <c r="B38" s="22" t="s">
        <v>33</v>
      </c>
      <c r="C38" s="22">
        <v>46741</v>
      </c>
      <c r="D38" s="12">
        <v>3.3210223566387946</v>
      </c>
      <c r="E38" s="68">
        <v>6.0000000000000001E-3</v>
      </c>
      <c r="F38" s="68"/>
      <c r="G38" s="33">
        <v>57.75</v>
      </c>
      <c r="H38" s="4"/>
      <c r="I38" s="22" t="s">
        <v>46</v>
      </c>
      <c r="J38" s="23">
        <v>0.9</v>
      </c>
      <c r="K38" s="33">
        <v>45.867510000000003</v>
      </c>
    </row>
    <row r="39" spans="2:34" ht="15.75" x14ac:dyDescent="0.25">
      <c r="B39" s="22" t="s">
        <v>33</v>
      </c>
      <c r="C39" s="22">
        <v>46741</v>
      </c>
      <c r="D39" s="12">
        <v>3.3210223566387955</v>
      </c>
      <c r="E39" s="58">
        <v>4.0599999999999997E-2</v>
      </c>
      <c r="F39" s="58"/>
      <c r="G39" s="33">
        <v>55.769470686090003</v>
      </c>
      <c r="H39" s="4"/>
    </row>
    <row r="40" spans="2:34" ht="31.5" x14ac:dyDescent="0.25">
      <c r="B40" s="34" t="s">
        <v>34</v>
      </c>
      <c r="C40" s="35">
        <v>46741</v>
      </c>
      <c r="D40" s="36">
        <v>3.3210223566387946</v>
      </c>
      <c r="E40" s="59" t="s">
        <v>35</v>
      </c>
      <c r="F40" s="59"/>
      <c r="G40" s="37">
        <v>121.27499997690001</v>
      </c>
      <c r="H40" s="4"/>
      <c r="I40" s="4"/>
      <c r="J40" s="4"/>
      <c r="K40" s="4"/>
      <c r="L40" s="4"/>
    </row>
    <row r="41" spans="2:34" ht="47.25" x14ac:dyDescent="0.25">
      <c r="B41" s="34" t="s">
        <v>36</v>
      </c>
      <c r="C41" s="35">
        <v>46011</v>
      </c>
      <c r="D41" s="36">
        <v>3.6207675415664542</v>
      </c>
      <c r="E41" s="59" t="s">
        <v>37</v>
      </c>
      <c r="F41" s="59"/>
      <c r="G41" s="37">
        <v>288.2</v>
      </c>
      <c r="H41" s="4"/>
      <c r="I41" s="4"/>
      <c r="J41" s="4"/>
      <c r="K41" s="4"/>
      <c r="L41" s="4"/>
    </row>
    <row r="42" spans="2:34" ht="15.75" x14ac:dyDescent="0.25">
      <c r="B42" s="38"/>
      <c r="C42" s="39"/>
      <c r="D42" s="40"/>
      <c r="E42" s="40"/>
      <c r="F42" s="41"/>
      <c r="G42" s="4"/>
      <c r="H42" s="4"/>
      <c r="I42" s="4"/>
      <c r="J42" s="4"/>
      <c r="K42" s="4"/>
    </row>
    <row r="43" spans="2:34" ht="15.75" x14ac:dyDescent="0.25">
      <c r="B43" s="38"/>
      <c r="C43" s="39"/>
      <c r="D43" s="40"/>
      <c r="E43" s="40"/>
      <c r="F43" s="41"/>
      <c r="G43" s="4"/>
      <c r="H43" s="4"/>
      <c r="I43" s="4"/>
      <c r="J43" s="4"/>
      <c r="K43" s="4"/>
    </row>
    <row r="44" spans="2:34" ht="15.75" x14ac:dyDescent="0.25">
      <c r="B44" s="42" t="s">
        <v>38</v>
      </c>
      <c r="C44" s="43"/>
      <c r="D44" s="43"/>
      <c r="M44" s="4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5.75" x14ac:dyDescent="0.25">
      <c r="B45" s="19" t="s">
        <v>39</v>
      </c>
      <c r="M45" s="4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65" spans="2:10" ht="15.75" x14ac:dyDescent="0.25">
      <c r="B65" s="19" t="s">
        <v>40</v>
      </c>
      <c r="E65" s="19" t="s">
        <v>41</v>
      </c>
      <c r="H65" s="19" t="s">
        <v>42</v>
      </c>
      <c r="J65" s="19" t="s">
        <v>43</v>
      </c>
    </row>
  </sheetData>
  <mergeCells count="27">
    <mergeCell ref="E39:F39"/>
    <mergeCell ref="E40:F40"/>
    <mergeCell ref="E41:F41"/>
    <mergeCell ref="D9:E10"/>
    <mergeCell ref="D11:E11"/>
    <mergeCell ref="D12:E12"/>
    <mergeCell ref="D13:E13"/>
    <mergeCell ref="D14:E14"/>
    <mergeCell ref="D21:G21"/>
    <mergeCell ref="D16:E16"/>
    <mergeCell ref="D17:E17"/>
    <mergeCell ref="D19:E20"/>
    <mergeCell ref="E37:F37"/>
    <mergeCell ref="E38:F38"/>
    <mergeCell ref="H21:I21"/>
    <mergeCell ref="D22:G22"/>
    <mergeCell ref="D23:G23"/>
    <mergeCell ref="D24:G24"/>
    <mergeCell ref="E36:F36"/>
    <mergeCell ref="I19:I20"/>
    <mergeCell ref="D15:E15"/>
    <mergeCell ref="D2:H3"/>
    <mergeCell ref="D4:H4"/>
    <mergeCell ref="D5:H5"/>
    <mergeCell ref="F19:F20"/>
    <mergeCell ref="G19:G20"/>
    <mergeCell ref="H19:H20"/>
  </mergeCells>
  <pageMargins left="0.23622047244094491" right="0.23622047244094491" top="0.25590551181102361" bottom="0.25590551181102361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Portafolio Deuda - GE</vt:lpstr>
      <vt:lpstr>'Portafolio Deuda - GE'!Área_de_impresión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ECP</dc:creator>
  <cp:lastModifiedBy>ECP</cp:lastModifiedBy>
  <cp:lastPrinted>2020-07-01T03:08:29Z</cp:lastPrinted>
  <dcterms:created xsi:type="dcterms:W3CDTF">2020-07-01T02:58:25Z</dcterms:created>
  <dcterms:modified xsi:type="dcterms:W3CDTF">2020-07-07T13:45:44Z</dcterms:modified>
</cp:coreProperties>
</file>