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0283670\Documents\Relación con el Inversionista\Pág Web\2020 3Q\"/>
    </mc:Choice>
  </mc:AlternateContent>
  <bookViews>
    <workbookView xWindow="0" yWindow="0" windowWidth="28800" windowHeight="11745"/>
  </bookViews>
  <sheets>
    <sheet name="Portafolio Deuda - GE" sheetId="1" r:id="rId1"/>
  </sheets>
  <definedNames>
    <definedName name="_xlnm.Print_Area" localSheetId="0">'Portafolio Deuda - GE'!$A$1:$L$78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<sst xmlns="http://schemas.openxmlformats.org/spreadsheetml/2006/main" count="63" uniqueCount="50">
  <si>
    <t>PORTAFOLIO DE DEUDA ECOPETROL</t>
  </si>
  <si>
    <t>Deuda Vigente por Compañía</t>
  </si>
  <si>
    <t>Compañía</t>
  </si>
  <si>
    <t>Dólares</t>
  </si>
  <si>
    <t>Pesos</t>
  </si>
  <si>
    <t>Total</t>
  </si>
  <si>
    <t>Vida Media</t>
  </si>
  <si>
    <t>(USD $MM)</t>
  </si>
  <si>
    <t>(COP $MM)</t>
  </si>
  <si>
    <t>(USD $ MM)</t>
  </si>
  <si>
    <t xml:space="preserve"> (Años)</t>
  </si>
  <si>
    <t>Ecopetrol</t>
  </si>
  <si>
    <t>Ocensa</t>
  </si>
  <si>
    <t>Bicentenario</t>
  </si>
  <si>
    <t>ODL</t>
  </si>
  <si>
    <t>Invercolsa</t>
  </si>
  <si>
    <t>Grupo Empresarial*</t>
  </si>
  <si>
    <t>Deuda Intercompañía (US$ MM)</t>
  </si>
  <si>
    <t>No incluye causación de intereses</t>
  </si>
  <si>
    <t xml:space="preserve">Deuda intercompañía no consolida en los EEFF de Ecopetrol </t>
  </si>
  <si>
    <t>MM: Millones</t>
  </si>
  <si>
    <t>Bonos Internacionales Ecopetrol S.A.</t>
  </si>
  <si>
    <t>Bonos Locales Ecopetrol S.A.</t>
  </si>
  <si>
    <t>Vencimiento</t>
  </si>
  <si>
    <t>Vida Media
(Años)</t>
  </si>
  <si>
    <t>Cupón</t>
  </si>
  <si>
    <t>Monto Vigente (USD $ MM)</t>
  </si>
  <si>
    <t>Monto Vigente (COP $ MM)</t>
  </si>
  <si>
    <t>Deuda Bancaria - Corto Plazo</t>
  </si>
  <si>
    <t>Banco</t>
  </si>
  <si>
    <t>US Exim Bank</t>
  </si>
  <si>
    <t>HSBC</t>
  </si>
  <si>
    <t>BBVA, MUFG, SMBC</t>
  </si>
  <si>
    <t>LIBOR 6M + 1,75% hasta 20-dic-18
LIBOR 6M + 2% desde 21-dic-18</t>
  </si>
  <si>
    <t>MUFG, BBVA, SMBC, HSBC, SEK</t>
  </si>
  <si>
    <t>LIBOR 6M + 2,75% hasta 20-dic-19
LIBOR 6M + 3% desde 21-dic-19</t>
  </si>
  <si>
    <t>Perfil de Vencimientos por Compañía (US$ USD)</t>
  </si>
  <si>
    <t>Plazo al Vencimiento</t>
  </si>
  <si>
    <t>Tasa de Interes</t>
  </si>
  <si>
    <t>Moneda</t>
  </si>
  <si>
    <t>Instrumento</t>
  </si>
  <si>
    <t>ECAs y Deuda Bancaria Largo Plazo</t>
  </si>
  <si>
    <t>COP</t>
  </si>
  <si>
    <t>USD</t>
  </si>
  <si>
    <t>Monto Vigente (Millones)</t>
  </si>
  <si>
    <t>Vida Media (Años)</t>
  </si>
  <si>
    <t>Línea comprometida</t>
  </si>
  <si>
    <t>LIBOR + 1,25%</t>
  </si>
  <si>
    <t>GRUPO EMPRESARIAL - No Incluye Prestamos Intercompañía</t>
  </si>
  <si>
    <t>TRM: 3878,94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</si>
</sst>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0.0"/>
    <numFmt numFmtId="165" formatCode="0.000%"/>
    <numFmt numFmtId="166" formatCode="&quot;IPC + &quot;0.00%"/>
    <numFmt numFmtId="167" formatCode="&quot;LIBOR + &quot;0.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center"/>
    </xf>
    <xf numFmtId="15" fontId="0" fillId="0" borderId="0" xfId="0" applyNumberFormat="1"/>
    <xf numFmtId="0" fontId="0" fillId="0" borderId="0" xfId="0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41" fontId="0" fillId="0" borderId="0" xfId="1" applyFont="1"/>
    <xf numFmtId="0" fontId="4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41" fontId="0" fillId="0" borderId="0" xfId="0" applyNumberFormat="1"/>
    <xf numFmtId="41" fontId="3" fillId="0" borderId="2" xfId="1" applyFont="1" applyBorder="1"/>
    <xf numFmtId="2" fontId="3" fillId="0" borderId="2" xfId="0" applyNumberFormat="1" applyFont="1" applyBorder="1" applyAlignment="1">
      <alignment horizontal="center"/>
    </xf>
    <xf numFmtId="0" fontId="3" fillId="0" borderId="0" xfId="0" applyFont="1" applyBorder="1"/>
    <xf numFmtId="41" fontId="3" fillId="0" borderId="0" xfId="1" applyFont="1" applyBorder="1"/>
    <xf numFmtId="2" fontId="3" fillId="0" borderId="0" xfId="0" applyNumberFormat="1" applyFont="1" applyBorder="1" applyAlignment="1">
      <alignment horizontal="center"/>
    </xf>
    <xf numFmtId="10" fontId="3" fillId="0" borderId="0" xfId="2" applyNumberFormat="1" applyFont="1" applyBorder="1" applyAlignment="1"/>
    <xf numFmtId="10" fontId="3" fillId="0" borderId="0" xfId="2" applyNumberFormat="1" applyFont="1" applyBorder="1" applyAlignment="1">
      <alignment horizontal="center"/>
    </xf>
    <xf numFmtId="9" fontId="3" fillId="0" borderId="0" xfId="2" applyFont="1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15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41" fontId="3" fillId="0" borderId="2" xfId="0" applyNumberFormat="1" applyFont="1" applyBorder="1" applyAlignment="1">
      <alignment horizontal="center"/>
    </xf>
    <xf numFmtId="166" fontId="3" fillId="3" borderId="2" xfId="2" applyNumberFormat="1" applyFont="1" applyFill="1" applyBorder="1" applyAlignment="1">
      <alignment horizontal="center" vertical="center"/>
    </xf>
    <xf numFmtId="165" fontId="3" fillId="0" borderId="2" xfId="2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166" fontId="3" fillId="3" borderId="0" xfId="2" applyNumberFormat="1" applyFont="1" applyFill="1" applyBorder="1" applyAlignment="1">
      <alignment horizontal="center" vertical="center"/>
    </xf>
    <xf numFmtId="41" fontId="3" fillId="0" borderId="2" xfId="0" applyNumberFormat="1" applyFont="1" applyBorder="1"/>
    <xf numFmtId="15" fontId="3" fillId="0" borderId="2" xfId="0" applyNumberFormat="1" applyFont="1" applyBorder="1" applyAlignment="1">
      <alignment horizontal="center" vertical="center" wrapText="1"/>
    </xf>
    <xf numFmtId="15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vertical="center"/>
    </xf>
    <xf numFmtId="15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0" fillId="0" borderId="0" xfId="0" applyAlignment="1">
      <alignment horizontal="center"/>
    </xf>
    <xf numFmtId="10" fontId="0" fillId="0" borderId="0" xfId="2" applyNumberFormat="1" applyFont="1" applyAlignment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1" fontId="3" fillId="0" borderId="3" xfId="1" applyFont="1" applyBorder="1"/>
    <xf numFmtId="0" fontId="5" fillId="2" borderId="2" xfId="0" applyFont="1" applyFill="1" applyBorder="1" applyAlignment="1">
      <alignment horizontal="center" vertical="center"/>
    </xf>
    <xf numFmtId="41" fontId="4" fillId="4" borderId="2" xfId="1" applyFont="1" applyFill="1" applyBorder="1"/>
    <xf numFmtId="2" fontId="4" fillId="4" borderId="2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/>
    </xf>
    <xf numFmtId="10" fontId="3" fillId="0" borderId="2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67" fontId="3" fillId="0" borderId="2" xfId="2" applyNumberFormat="1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76691050871772"/>
          <c:y val="0.12974927429689531"/>
          <c:w val="0.64151270757564638"/>
          <c:h val="0.85896818011207021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.21933917758116245"/>
                  <c:y val="-1.41658134426644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55772064106711"/>
                      <c:h val="0.2103630625448359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30071858818205915"/>
                  <c:y val="-0.145027351289164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79672457016908"/>
                      <c:h val="0.24421069931793901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1.3435585325421487E-3"/>
                  <c:y val="6.32075744081660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613511649216007E-2"/>
                  <c:y val="7.82182461860331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4442145144186659E-2"/>
                  <c:y val="0.194477771386309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011844546628613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841629282012272"/>
                      <c:h val="0.1990805169538015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Bonos Locales</c:v>
              </c:pt>
              <c:pt idx="1">
                <c:v>Bonos Intl.</c:v>
              </c:pt>
              <c:pt idx="2">
                <c:v>Crédito Local</c:v>
              </c:pt>
              <c:pt idx="3">
                <c:v>Crédito Intl.</c:v>
              </c:pt>
              <c:pt idx="4">
                <c:v>ECA</c:v>
              </c:pt>
              <c:pt idx="5">
                <c:v>Leasing Local</c:v>
              </c:pt>
            </c:strLit>
          </c:cat>
          <c:val>
            <c:numLit>
              <c:formatCode>0%</c:formatCode>
              <c:ptCount val="6"/>
              <c:pt idx="0">
                <c:v>3.0169516323190242E-2</c:v>
              </c:pt>
              <c:pt idx="1">
                <c:v>0.74693249630309688</c:v>
              </c:pt>
              <c:pt idx="2">
                <c:v>2.4222946866797993E-2</c:v>
              </c:pt>
              <c:pt idx="3">
                <c:v>7.1114040104877596E-2</c:v>
              </c:pt>
              <c:pt idx="4">
                <c:v>0.12342386865000476</c:v>
              </c:pt>
              <c:pt idx="5">
                <c:v>4.1371317520324273E-3</c:v>
              </c:pt>
            </c:numLit>
          </c:val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76691050871772"/>
          <c:y val="7.333654634172343E-2"/>
          <c:w val="0.64151270757564638"/>
          <c:h val="0.85896818011207021"/>
        </c:manualLayout>
      </c:layout>
      <c:pieChart>
        <c:varyColors val="1"/>
        <c:ser>
          <c:idx val="0"/>
          <c:order val="0"/>
          <c:spPr>
            <a:solidFill>
              <a:schemeClr val="accent6">
                <a:lumMod val="50000"/>
              </a:schemeClr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8.5238234961032069E-2"/>
                  <c:y val="-0.210438575645248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USD</c:v>
              </c:pt>
              <c:pt idx="1">
                <c:v>COP</c:v>
              </c:pt>
            </c:strLit>
          </c:cat>
          <c:val>
            <c:numLit>
              <c:formatCode>0%</c:formatCode>
              <c:ptCount val="2"/>
              <c:pt idx="0">
                <c:v>0.94147040505797941</c:v>
              </c:pt>
              <c:pt idx="1">
                <c:v>5.852959494202066E-2</c:v>
              </c:pt>
            </c:numLit>
          </c:val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76691050871772"/>
          <c:y val="0.15017456352771077"/>
          <c:w val="0.63729957341187238"/>
          <c:h val="0.81286603650876332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Lbls>
            <c:dLbl>
              <c:idx val="1"/>
              <c:layout>
                <c:manualLayout>
                  <c:x val="7.3798518635488586E-2"/>
                  <c:y val="1.0863669981099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346604070790991E-2"/>
                  <c:y val="-0.2108658020930697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943605042889374"/>
                  <c:y val="2.19639888411359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4490124151910982E-3"/>
                  <c:y val="4.706508589811887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DTF</c:v>
              </c:pt>
              <c:pt idx="1">
                <c:v>IPC</c:v>
              </c:pt>
              <c:pt idx="2">
                <c:v>Tasa Fija</c:v>
              </c:pt>
              <c:pt idx="3">
                <c:v>LIBOR</c:v>
              </c:pt>
              <c:pt idx="4">
                <c:v>IBR</c:v>
              </c:pt>
            </c:strLit>
          </c:cat>
          <c:val>
            <c:numLit>
              <c:formatCode>0%</c:formatCode>
              <c:ptCount val="5"/>
              <c:pt idx="0">
                <c:v>1.6654081293196676E-2</c:v>
              </c:pt>
              <c:pt idx="1">
                <c:v>3.4959363388908059E-2</c:v>
              </c:pt>
              <c:pt idx="2">
                <c:v>0.85783861045449017</c:v>
              </c:pt>
              <c:pt idx="3">
                <c:v>8.3631794603489198E-2</c:v>
              </c:pt>
              <c:pt idx="4">
                <c:v>6.9161502599159423E-3</c:v>
              </c:pt>
            </c:numLit>
          </c:val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90514871668154E-2"/>
          <c:y val="7.3443153071717462E-2"/>
          <c:w val="0.72791038660024843"/>
          <c:h val="0.80798306729771929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9.6174753683170036E-2"/>
                  <c:y val="1.0801926916644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536589760220745"/>
                  <c:y val="6.29534950350136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00622612760087"/>
                  <c:y val="-0.132010225362185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596631549474638"/>
                      <c:h val="0.24421069931793901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9483686979440137"/>
                  <c:y val="0.200397554263936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19557136568242"/>
                      <c:h val="0.24421069931793901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0-1 Año</c:v>
              </c:pt>
              <c:pt idx="1">
                <c:v>1-5 Años</c:v>
              </c:pt>
              <c:pt idx="2">
                <c:v>5-10 Años</c:v>
              </c:pt>
              <c:pt idx="3">
                <c:v>+10 Años</c:v>
              </c:pt>
            </c:strLit>
          </c:cat>
          <c:val>
            <c:numLit>
              <c:formatCode>0%</c:formatCode>
              <c:ptCount val="4"/>
              <c:pt idx="0">
                <c:v>1.2758932348394661E-2</c:v>
              </c:pt>
              <c:pt idx="1">
                <c:v>0.30898357608242949</c:v>
              </c:pt>
              <c:pt idx="2">
                <c:v>0.44743332755395132</c:v>
              </c:pt>
              <c:pt idx="3">
                <c:v>0.2308241640152246</c:v>
              </c:pt>
            </c:numLit>
          </c:val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Ecopetrol</c:v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1068900305247653E-18"/>
                  <c:y val="-0.263513688702014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1.457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213780061049531E-17"/>
                  <c:y val="-7.6423434780555827E-2"/>
                </c:manualLayout>
              </c:layout>
              <c:tx>
                <c:rich>
                  <a:bodyPr/>
                  <a:lstStyle/>
                  <a:p>
                    <a:fld id="{0A87CBDA-A2F6-4148-9A5E-E315A98C9970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{0A87CBDA-A2F6-4148-9A5E-E315A98C9970}</c15:txfldGUID>
                      <c15:f>"355"</c15:f>
                      <c15:dlblFieldTableCache>
                        <c:ptCount val="1"/>
                        <c:pt idx="0">
                          <c:v>355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0"/>
                  <c:y val="-0.10752112597586973"/>
                </c:manualLayout>
              </c:layout>
              <c:tx>
                <c:rich>
                  <a:bodyPr/>
                  <a:lstStyle/>
                  <a:p>
                    <a:fld id="{C915AD54-CFBD-4CD4-B5F5-1CE5B5679A70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{C915AD54-CFBD-4CD4-B5F5-1CE5B5679A70}</c15:txfldGUID>
                      <c15:f>"397"</c15:f>
                      <c15:dlblFieldTableCache>
                        <c:ptCount val="1"/>
                        <c:pt idx="0">
                          <c:v>397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>
                <c:manualLayout>
                  <c:x val="0"/>
                  <c:y val="-0.374605725371157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2.924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0.10405270255729329"/>
                </c:manualLayout>
              </c:layout>
              <c:tx>
                <c:rich>
                  <a:bodyPr/>
                  <a:lstStyle/>
                  <a:p>
                    <a:fld id="{033C95A6-B0B3-4065-98C2-4A31B6ADBA84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{033C95A6-B0B3-4065-98C2-4A31B6ADBA84}</c15:txfldGUID>
                      <c15:f>"408"</c15:f>
                      <c15:dlblFieldTableCache>
                        <c:ptCount val="1"/>
                        <c:pt idx="0">
                          <c:v>408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>
                <c:manualLayout>
                  <c:x val="-5.6855120244198122E-17"/>
                  <c:y val="-0.2081417966723316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1.475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6855120244198122E-17"/>
                  <c:y val="-0.23242750355007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1.665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0.14560097729070934"/>
                </c:manualLayout>
              </c:layout>
              <c:tx>
                <c:rich>
                  <a:bodyPr/>
                  <a:lstStyle/>
                  <a:p>
                    <a:fld id="{7BCAC6EC-965F-45D7-B6A8-796D27D3A7DE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{7BCAC6EC-965F-45D7-B6A8-796D27D3A7DE}</c15:txfldGUID>
                      <c15:f>"550"</c15:f>
                      <c15:dlblFieldTableCache>
                        <c:ptCount val="1"/>
                        <c:pt idx="0">
                          <c:v>550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1.1299247605980395E-16"/>
                  <c:y val="-5.8963198115799462E-2"/>
                </c:manualLayout>
              </c:layout>
              <c:tx>
                <c:rich>
                  <a:bodyPr/>
                  <a:lstStyle/>
                  <a:p>
                    <a:fld id="{EC0D8603-6B85-40DE-B6B1-98C143136393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{EC0D8603-6B85-40DE-B6B1-98C143136393}</c15:txfldGUID>
                      <c15:f>"94"</c15:f>
                      <c15:dlblFieldTableCache>
                        <c:ptCount val="1"/>
                        <c:pt idx="0">
                          <c:v>94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>
                <c:manualLayout>
                  <c:x val="0"/>
                  <c:y val="-4.5089504441493705E-2"/>
                </c:manualLayout>
              </c:layout>
              <c:tx>
                <c:rich>
                  <a:bodyPr/>
                  <a:lstStyle/>
                  <a:p>
                    <a:fld id="{35AB9935-1C24-4F38-BD66-30DF2C6D9D1B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{35AB9935-1C24-4F38-BD66-30DF2C6D9D1B}</c15:txfldGUID>
                      <c15:f>"5"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>
                <c:manualLayout>
                  <c:x val="4.883817641179569E-6"/>
                  <c:y val="-0.263459376578701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2.005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4.8557927860070273E-2"/>
                </c:manualLayout>
              </c:layout>
              <c:tx>
                <c:rich>
                  <a:bodyPr/>
                  <a:lstStyle/>
                  <a:p>
                    <a:fld id="{C8D081E2-D5C8-408E-B87A-B9F107E83AC3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{C8D081E2-D5C8-408E-B87A-B9F107E83AC3}</c15:txfldGUID>
                      <c15:f>"6"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>
                <c:manualLayout>
                  <c:x val="-1.1299247605980395E-16"/>
                  <c:y val="-4.8557927860070273E-2"/>
                </c:manualLayout>
              </c:layout>
              <c:tx>
                <c:rich>
                  <a:bodyPr/>
                  <a:lstStyle/>
                  <a:p>
                    <a:fld id="{77C0C756-E9D7-4634-A3D4-3C4DA8565964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{77C0C756-E9D7-4634-A3D4-3C4DA8565964}</c15:txfldGUID>
                      <c15:f>"73"</c15:f>
                      <c15:dlblFieldTableCache>
                        <c:ptCount val="1"/>
                        <c:pt idx="0">
                          <c:v>73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>
                <c:manualLayout>
                  <c:x val="-7.7041214562644986E-4"/>
                  <c:y val="-0.18035801776597488"/>
                </c:manualLayout>
              </c:layout>
              <c:tx>
                <c:rich>
                  <a:bodyPr/>
                  <a:lstStyle/>
                  <a:p>
                    <a:fld id="{E478523F-1649-4A15-9463-EDFFAF78F77D}" type="CELLREF">
                      <a:rPr lang="en-US"/>
                      <a:pPr/>
                      <a:t>[CELLREF]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{E478523F-1649-4A15-9463-EDFFAF78F77D}</c15:txfldGUID>
                      <c15:f>"918"</c15:f>
                      <c15:dlblFieldTableCache>
                        <c:ptCount val="1"/>
                        <c:pt idx="0">
                          <c:v>918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layout>
                <c:manualLayout>
                  <c:x val="-7.7042223289596325E-4"/>
                  <c:y val="-0.27058463589179832"/>
                </c:manualLayout>
              </c:layout>
              <c:tx>
                <c:rich>
                  <a:bodyPr/>
                  <a:lstStyle/>
                  <a:p>
                    <a:fld id="{F978A1DF-983A-4492-A1B1-B2CDB34D5D09}" type="CELLREF">
                      <a:rPr lang="en-US"/>
                      <a:pPr/>
                      <a:t>[CELLREF]</a:t>
                    </a:fld>
                    <a:r>
                      <a:rPr lang="en-US"/>
                      <a:t>.000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{F978A1DF-983A-4492-A1B1-B2CDB34D5D09}</c15:txfldGUID>
                      <c15:f>"2"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5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2040</c:v>
              </c:pt>
              <c:pt idx="13">
                <c:v>2043</c:v>
              </c:pt>
              <c:pt idx="14">
                <c:v>2045</c:v>
              </c:pt>
            </c:numLit>
          </c:cat>
          <c:val>
            <c:numLit>
              <c:formatCode>_(* #,##0_);_(* \(#,##0\);_(* "-"_);_(@_)</c:formatCode>
              <c:ptCount val="15"/>
              <c:pt idx="0">
                <c:v>835.58011499406166</c:v>
              </c:pt>
              <c:pt idx="1">
                <c:v>269.884214676125</c:v>
              </c:pt>
              <c:pt idx="2">
                <c:v>324.53277235537507</c:v>
              </c:pt>
              <c:pt idx="3">
                <c:v>2849.439681473345</c:v>
              </c:pt>
              <c:pt idx="4">
                <c:v>353.82275631449994</c:v>
              </c:pt>
              <c:pt idx="5">
                <c:v>1467.2285255974998</c:v>
              </c:pt>
              <c:pt idx="6">
                <c:v>1660.469951877375</c:v>
              </c:pt>
              <c:pt idx="7">
                <c:v>45.848557679249993</c:v>
              </c:pt>
              <c:pt idx="8">
                <c:v>89.586330286109089</c:v>
              </c:pt>
              <c:pt idx="9">
                <c:v>0</c:v>
              </c:pt>
              <c:pt idx="10">
                <c:v>2000</c:v>
              </c:pt>
              <c:pt idx="11">
                <c:v>0</c:v>
              </c:pt>
              <c:pt idx="12">
                <c:v>73.29321928155629</c:v>
              </c:pt>
              <c:pt idx="13">
                <c:v>917.78913826973348</c:v>
              </c:pt>
              <c:pt idx="14">
                <c:v>2000</c:v>
              </c:pt>
            </c:numLit>
          </c:val>
        </c:ser>
        <c:ser>
          <c:idx val="1"/>
          <c:order val="1"/>
          <c:tx>
            <c:v>Ocensa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5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2040</c:v>
              </c:pt>
              <c:pt idx="13">
                <c:v>2043</c:v>
              </c:pt>
              <c:pt idx="14">
                <c:v>2045</c:v>
              </c:pt>
            </c:numLit>
          </c:cat>
          <c:val>
            <c:numLit>
              <c:formatCode>_(* #,##0_);_(* \(#,##0\);_(* "-"_);_(@_)</c:formatCode>
              <c:ptCount val="15"/>
              <c:pt idx="0">
                <c:v>500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500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2"/>
          <c:order val="2"/>
          <c:tx>
            <c:v>ODL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5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2040</c:v>
              </c:pt>
              <c:pt idx="13">
                <c:v>2043</c:v>
              </c:pt>
              <c:pt idx="14">
                <c:v>2045</c:v>
              </c:pt>
            </c:numLit>
          </c:cat>
          <c:val>
            <c:numLit>
              <c:formatCode>_(* #,##0_);_(* \(#,##0\);_(* "-"_);_(@_)</c:formatCode>
              <c:ptCount val="15"/>
              <c:pt idx="0">
                <c:v>27.499789641006476</c:v>
              </c:pt>
              <c:pt idx="1">
                <c:v>2.9435782549907596</c:v>
              </c:pt>
              <c:pt idx="2">
                <c:v>3.1499114170433784</c:v>
              </c:pt>
              <c:pt idx="3">
                <c:v>3.3707077154812644</c:v>
              </c:pt>
              <c:pt idx="4">
                <c:v>3.6069809588072159</c:v>
              </c:pt>
              <c:pt idx="5">
                <c:v>3.8598160194795272</c:v>
              </c:pt>
              <c:pt idx="6">
                <c:v>4.1303738152134359</c:v>
              </c:pt>
              <c:pt idx="7">
                <c:v>4.4198966394520633</c:v>
              </c:pt>
              <c:pt idx="8">
                <c:v>4.7297138654822071</c:v>
              </c:pt>
              <c:pt idx="9">
                <c:v>5.0612480503860588</c:v>
              </c:pt>
              <c:pt idx="10">
                <c:v>5.4160214668556979</c:v>
              </c:pt>
              <c:pt idx="11">
                <c:v>5.795663092861906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3"/>
          <c:order val="3"/>
          <c:tx>
            <c:v>Bicentenario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5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2040</c:v>
              </c:pt>
              <c:pt idx="13">
                <c:v>2043</c:v>
              </c:pt>
              <c:pt idx="14">
                <c:v>2045</c:v>
              </c:pt>
            </c:numLit>
          </c:cat>
          <c:val>
            <c:numLit>
              <c:formatCode>_(* #,##0_);_(* \(#,##0\);_(* "-"_);_(@_)</c:formatCode>
              <c:ptCount val="15"/>
              <c:pt idx="0">
                <c:v>51.43157666785261</c:v>
              </c:pt>
              <c:pt idx="1">
                <c:v>53.597116738077986</c:v>
              </c:pt>
              <c:pt idx="2">
                <c:v>55.898003062692432</c:v>
              </c:pt>
              <c:pt idx="3">
                <c:v>58.604928150474151</c:v>
              </c:pt>
              <c:pt idx="4">
                <c:v>38.257874573981603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4"/>
          <c:order val="4"/>
          <c:tx>
            <c:v>Invercolsa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5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2040</c:v>
              </c:pt>
              <c:pt idx="13">
                <c:v>2043</c:v>
              </c:pt>
              <c:pt idx="14">
                <c:v>2045</c:v>
              </c:pt>
            </c:numLit>
          </c:cat>
          <c:val>
            <c:numLit>
              <c:formatCode>_(* #,##0_);_(* \(#,##0\);_(* "-"_);_(@_)</c:formatCode>
              <c:ptCount val="15"/>
              <c:pt idx="0">
                <c:v>42.434089457380111</c:v>
              </c:pt>
              <c:pt idx="1">
                <c:v>28.883334374066109</c:v>
              </c:pt>
              <c:pt idx="2">
                <c:v>13.354610472948796</c:v>
              </c:pt>
              <c:pt idx="3">
                <c:v>12.603299612765344</c:v>
              </c:pt>
              <c:pt idx="4">
                <c:v>12.154017556327243</c:v>
              </c:pt>
              <c:pt idx="5">
                <c:v>3.8710015908212037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734593856"/>
        <c:axId val="-734593312"/>
      </c:barChart>
      <c:catAx>
        <c:axId val="-73459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34593312"/>
        <c:crosses val="autoZero"/>
        <c:auto val="1"/>
        <c:lblAlgn val="ctr"/>
        <c:lblOffset val="100"/>
        <c:noMultiLvlLbl val="0"/>
      </c:catAx>
      <c:valAx>
        <c:axId val="-734593312"/>
        <c:scaling>
          <c:orientation val="minMax"/>
        </c:scaling>
        <c:delete val="0"/>
        <c:axPos val="l"/>
        <c:numFmt formatCode="_(* #,##0_);_(* \(#,##0\);_(* &quot;-&quot;_);_(@_)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3459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123265</xdr:colOff>
      <xdr:row>1</xdr:row>
      <xdr:rowOff>78441</xdr:rowOff>
    </xdr:from>
    <xdr:to>
      <xdr:col>3</xdr:col>
      <xdr:colOff>57755</xdr:colOff>
      <xdr:row>4</xdr:row>
      <xdr:rowOff>56029</xdr:rowOff>
    </xdr:to>
    <xdr:pic>
      <xdr:nvPicPr>
        <xdr:cNvPr id="2" name="4 Imagen" descr="http://www.newenergyworldnetwork.com/investor-news/wp-content/uploads/2010/03/mar_bio_co_ecopetro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4" y="560294"/>
          <a:ext cx="2164461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102454</xdr:colOff>
      <xdr:row>65</xdr:row>
      <xdr:rowOff>145676</xdr:rowOff>
    </xdr:from>
    <xdr:to>
      <xdr:col>13</xdr:col>
      <xdr:colOff>469047</xdr:colOff>
      <xdr:row>77</xdr:row>
      <xdr:rowOff>110941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946095</xdr:colOff>
      <xdr:row>66</xdr:row>
      <xdr:rowOff>145675</xdr:rowOff>
    </xdr:from>
    <xdr:to>
      <xdr:col>9</xdr:col>
      <xdr:colOff>842041</xdr:colOff>
      <xdr:row>78</xdr:row>
      <xdr:rowOff>110940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220914</xdr:colOff>
      <xdr:row>65</xdr:row>
      <xdr:rowOff>168089</xdr:rowOff>
    </xdr:from>
    <xdr:to>
      <xdr:col>6</xdr:col>
      <xdr:colOff>822830</xdr:colOff>
      <xdr:row>78</xdr:row>
      <xdr:rowOff>54912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145676</xdr:colOff>
      <xdr:row>67</xdr:row>
      <xdr:rowOff>0</xdr:rowOff>
    </xdr:from>
    <xdr:to>
      <xdr:col>3</xdr:col>
      <xdr:colOff>414617</xdr:colOff>
      <xdr:row>78</xdr:row>
      <xdr:rowOff>155765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13</xdr:col>
      <xdr:colOff>145676</xdr:colOff>
      <xdr:row>63</xdr:row>
      <xdr:rowOff>67235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pageSetUpPr fitToPage="1"/>
  </sheetPr>
  <dimension ref="B2:AH65"/>
  <sheetViews>
    <sheetView showGridLines="0" tabSelected="1" zoomScale="85" zoomScaleNormal="85" workbookViewId="0">
      <selection activeCell="O22" sqref="O22"/>
    </sheetView>
  </sheetViews>
  <sheetFormatPr baseColWidth="10" defaultRowHeight="15" x14ac:dyDescent="0.25"/>
  <cols>
    <col min="1" max="1" width="3.7109375" customWidth="1"/>
    <col min="2" max="2" width="17.42578125" customWidth="1"/>
    <col min="3" max="3" width="16" customWidth="1"/>
    <col min="4" max="4" width="15.5703125" customWidth="1"/>
    <col min="5" max="5" width="17.5703125" customWidth="1"/>
    <col min="6" max="6" width="16" customWidth="1"/>
    <col min="7" max="7" width="16.28515625" customWidth="1"/>
    <col min="8" max="8" width="12.85546875" bestFit="1" customWidth="1"/>
    <col min="9" max="9" width="14.5703125" customWidth="1"/>
    <col min="10" max="10" width="15.7109375" customWidth="1"/>
    <col min="11" max="11" width="16.5703125" customWidth="1"/>
    <col min="12" max="12" width="18" customWidth="1"/>
    <col min="13" max="13" width="2.28515625" customWidth="1"/>
    <col min="15" max="15" width="11.7109375" bestFit="1" customWidth="1"/>
    <col min="16" max="16" width="19" bestFit="1" customWidth="1"/>
    <col min="18" max="18" width="11.7109375" bestFit="1" customWidth="1"/>
    <col min="19" max="19" width="19" bestFit="1" customWidth="1"/>
    <col min="21" max="21" width="11.7109375" bestFit="1" customWidth="1"/>
    <col min="22" max="22" width="25" bestFit="1" customWidth="1"/>
    <col min="24" max="24" width="11.7109375" bestFit="1" customWidth="1"/>
    <col min="25" max="25" width="26.42578125" bestFit="1" customWidth="1"/>
    <col min="27" max="27" width="11.7109375" bestFit="1" customWidth="1"/>
    <col min="28" max="28" width="12.5703125" bestFit="1" customWidth="1"/>
    <col min="30" max="30" width="11.7109375" bestFit="1" customWidth="1"/>
    <col min="31" max="31" width="13.42578125" bestFit="1" customWidth="1"/>
    <col min="33" max="33" width="11.7109375" bestFit="1" customWidth="1"/>
    <col min="34" max="34" width="18.42578125" bestFit="1" customWidth="1"/>
  </cols>
  <sheetData>
    <row r="2" spans="2:16" ht="23.25" customHeight="1" x14ac:dyDescent="0.25">
      <c r="D2" s="55" t="s">
        <v>0</v>
      </c>
      <c r="E2" s="55"/>
      <c r="F2" s="55"/>
      <c r="G2" s="55"/>
      <c r="H2" s="55"/>
      <c r="I2" s="1"/>
      <c r="J2" s="1"/>
      <c r="O2" s="2"/>
    </row>
    <row r="3" spans="2:16" ht="23.25" customHeight="1" x14ac:dyDescent="0.25">
      <c r="D3" s="55"/>
      <c r="E3" s="55"/>
      <c r="F3" s="55"/>
      <c r="G3" s="55"/>
      <c r="H3" s="55"/>
      <c r="I3" s="3"/>
      <c r="J3" s="3"/>
    </row>
    <row r="4" spans="2:16" ht="15.75" x14ac:dyDescent="0.25">
      <c r="B4" s="4"/>
      <c r="C4" s="4"/>
      <c r="D4" s="57">
        <v>44104</v>
      </c>
      <c r="E4" s="57"/>
      <c r="F4" s="57"/>
      <c r="G4" s="57"/>
      <c r="H4" s="57"/>
      <c r="I4" s="57"/>
      <c r="J4" s="5"/>
    </row>
    <row r="5" spans="2:16" ht="15.75" x14ac:dyDescent="0.25">
      <c r="B5" s="4"/>
      <c r="C5" s="4"/>
      <c r="D5" s="58" t="s">
        <v>49</v>
      </c>
      <c r="E5" s="58"/>
      <c r="F5" s="58"/>
      <c r="G5" s="58"/>
      <c r="H5" s="58"/>
      <c r="I5" s="58"/>
      <c r="J5" s="5"/>
    </row>
    <row r="6" spans="2:16" ht="15.75" x14ac:dyDescent="0.25">
      <c r="B6" s="4"/>
      <c r="C6" s="4"/>
      <c r="D6" s="6"/>
      <c r="E6" s="6"/>
      <c r="F6" s="6"/>
      <c r="G6" s="6"/>
      <c r="H6" s="6"/>
      <c r="I6" s="5"/>
      <c r="J6" s="5"/>
    </row>
    <row r="7" spans="2:16" ht="15.75" x14ac:dyDescent="0.25">
      <c r="C7" s="4"/>
      <c r="D7" s="4"/>
      <c r="E7" s="4"/>
      <c r="F7" s="4"/>
      <c r="G7" s="4"/>
      <c r="H7" s="4"/>
      <c r="I7" s="4"/>
      <c r="J7" s="4"/>
      <c r="K7" s="4"/>
      <c r="O7" s="7"/>
    </row>
    <row r="8" spans="2:16" ht="15.75" x14ac:dyDescent="0.25">
      <c r="C8" s="4"/>
      <c r="D8" s="8" t="s">
        <v>1</v>
      </c>
      <c r="E8" s="8"/>
      <c r="F8" s="4"/>
      <c r="G8" s="4"/>
      <c r="H8" s="4"/>
      <c r="I8" s="4"/>
      <c r="J8" s="4"/>
      <c r="K8" s="4"/>
      <c r="L8" s="4"/>
      <c r="P8" s="7"/>
    </row>
    <row r="9" spans="2:16" ht="15.75" x14ac:dyDescent="0.25">
      <c r="C9" s="4"/>
      <c r="D9" s="63" t="s">
        <v>2</v>
      </c>
      <c r="E9" s="64"/>
      <c r="F9" s="45" t="s">
        <v>3</v>
      </c>
      <c r="G9" s="45" t="s">
        <v>4</v>
      </c>
      <c r="H9" s="45" t="s">
        <v>5</v>
      </c>
      <c r="I9" s="45" t="s">
        <v>6</v>
      </c>
      <c r="J9" s="4"/>
      <c r="K9" s="4"/>
      <c r="L9" s="4"/>
      <c r="P9" s="10"/>
    </row>
    <row r="10" spans="2:16" ht="15.75" x14ac:dyDescent="0.25">
      <c r="C10" s="4"/>
      <c r="D10" s="65"/>
      <c r="E10" s="66"/>
      <c r="F10" s="46" t="s">
        <v>7</v>
      </c>
      <c r="G10" s="46" t="s">
        <v>8</v>
      </c>
      <c r="H10" s="46" t="s">
        <v>9</v>
      </c>
      <c r="I10" s="46" t="s">
        <v>10</v>
      </c>
      <c r="J10" s="4"/>
      <c r="K10" s="4"/>
      <c r="L10" s="4"/>
      <c r="P10" s="7"/>
    </row>
    <row r="11" spans="2:16" ht="15.75" x14ac:dyDescent="0.25">
      <c r="C11" s="4"/>
      <c r="D11" s="53" t="s">
        <v>11</v>
      </c>
      <c r="E11" s="54"/>
      <c r="F11" s="47">
        <v>11915.423797625241</v>
      </c>
      <c r="G11" s="11">
        <v>1543250</v>
      </c>
      <c r="H11" s="11">
        <v>12313.277334931823</v>
      </c>
      <c r="I11" s="12">
        <v>9.6596957561673857</v>
      </c>
      <c r="J11" s="4"/>
      <c r="K11" s="4"/>
      <c r="L11" s="4"/>
      <c r="P11" s="10"/>
    </row>
    <row r="12" spans="2:16" ht="15.75" x14ac:dyDescent="0.25">
      <c r="C12" s="4"/>
      <c r="D12" s="53" t="s">
        <v>12</v>
      </c>
      <c r="E12" s="54"/>
      <c r="F12" s="11">
        <v>500</v>
      </c>
      <c r="G12" s="11">
        <v>0</v>
      </c>
      <c r="H12" s="11">
        <v>500</v>
      </c>
      <c r="I12" s="12">
        <v>6.7890410958904113</v>
      </c>
      <c r="J12" s="4"/>
      <c r="K12" s="4"/>
      <c r="L12" s="4"/>
    </row>
    <row r="13" spans="2:16" ht="15.75" x14ac:dyDescent="0.25">
      <c r="C13" s="4"/>
      <c r="D13" s="53" t="s">
        <v>13</v>
      </c>
      <c r="E13" s="54"/>
      <c r="F13" s="11">
        <v>0</v>
      </c>
      <c r="G13" s="11">
        <v>851900</v>
      </c>
      <c r="H13" s="11">
        <v>219.62185545535635</v>
      </c>
      <c r="I13" s="12">
        <v>1.8850029828570147</v>
      </c>
      <c r="J13" s="4"/>
      <c r="K13" s="4"/>
      <c r="L13" s="4"/>
    </row>
    <row r="14" spans="2:16" ht="15.75" x14ac:dyDescent="0.25">
      <c r="C14" s="4"/>
      <c r="D14" s="53" t="s">
        <v>14</v>
      </c>
      <c r="E14" s="54"/>
      <c r="F14" s="11">
        <v>0</v>
      </c>
      <c r="G14" s="11">
        <v>205033.24777697303</v>
      </c>
      <c r="H14" s="11">
        <v>52.858061165414526</v>
      </c>
      <c r="I14" s="12">
        <v>6.8826521012049282</v>
      </c>
      <c r="J14" s="4"/>
      <c r="K14" s="4"/>
      <c r="L14" s="4"/>
    </row>
    <row r="15" spans="2:16" ht="15.75" x14ac:dyDescent="0.25">
      <c r="C15" s="4"/>
      <c r="D15" s="53" t="s">
        <v>15</v>
      </c>
      <c r="E15" s="54"/>
      <c r="F15" s="11">
        <v>0</v>
      </c>
      <c r="G15" s="11">
        <v>393759.26116683573</v>
      </c>
      <c r="H15" s="11">
        <v>101.5120783427523</v>
      </c>
      <c r="I15" s="12">
        <v>1.5905413925329512</v>
      </c>
      <c r="J15" s="4"/>
      <c r="K15" s="4"/>
      <c r="L15" s="4"/>
    </row>
    <row r="16" spans="2:16" ht="15.75" x14ac:dyDescent="0.25">
      <c r="C16" s="4"/>
      <c r="D16" s="67" t="s">
        <v>16</v>
      </c>
      <c r="E16" s="68"/>
      <c r="F16" s="49">
        <v>12415.423797625241</v>
      </c>
      <c r="G16" s="49">
        <v>2993942.5089438087</v>
      </c>
      <c r="H16" s="49">
        <v>13187.269329895345</v>
      </c>
      <c r="I16" s="50">
        <v>9.3481281788989055</v>
      </c>
      <c r="J16" s="4"/>
      <c r="K16" s="4"/>
      <c r="L16" s="4"/>
      <c r="P16" s="7"/>
    </row>
    <row r="17" spans="2:16" ht="15.75" x14ac:dyDescent="0.25">
      <c r="C17" s="4"/>
      <c r="D17" s="13"/>
      <c r="E17" s="13"/>
      <c r="F17" s="14"/>
      <c r="G17" s="14"/>
      <c r="H17" s="14"/>
      <c r="I17" s="15"/>
      <c r="J17" s="4"/>
      <c r="K17" s="4"/>
      <c r="L17" s="4"/>
      <c r="P17" s="7"/>
    </row>
    <row r="18" spans="2:16" ht="15.75" customHeight="1" x14ac:dyDescent="0.25">
      <c r="C18" s="4"/>
      <c r="D18" s="69" t="s">
        <v>17</v>
      </c>
      <c r="E18" s="70"/>
      <c r="F18" s="56">
        <v>1685.3148558199998</v>
      </c>
      <c r="G18" s="56">
        <v>0</v>
      </c>
      <c r="H18" s="56">
        <v>1685.3148558199998</v>
      </c>
      <c r="I18" s="51">
        <v>18.833493822855885</v>
      </c>
      <c r="J18" s="16"/>
      <c r="K18" s="16"/>
      <c r="L18" s="16"/>
      <c r="P18" s="7"/>
    </row>
    <row r="19" spans="2:16" ht="15.75" x14ac:dyDescent="0.25">
      <c r="C19" s="4"/>
      <c r="D19" s="71"/>
      <c r="E19" s="72"/>
      <c r="F19" s="56"/>
      <c r="G19" s="56"/>
      <c r="H19" s="56"/>
      <c r="I19" s="52"/>
      <c r="J19" s="16"/>
      <c r="K19" s="16"/>
      <c r="L19" s="16"/>
      <c r="P19" s="7"/>
    </row>
    <row r="20" spans="2:16" ht="15.75" x14ac:dyDescent="0.25">
      <c r="C20" s="4"/>
      <c r="D20" s="59" t="str">
        <f>+"Valores nominales y cifras convertidas a USD con la TRM con corte a "&amp; TEXT(D4,"d-mmm-yy")</f>
        <v>Valores nominales y cifras convertidas a USD con la TRM con corte a 30-sep-20</v>
      </c>
      <c r="E20" s="59"/>
      <c r="F20" s="59"/>
      <c r="G20" s="59"/>
      <c r="H20" s="59"/>
      <c r="I20" s="59"/>
      <c r="J20" s="17"/>
      <c r="K20" s="17"/>
      <c r="O20" s="7"/>
    </row>
    <row r="21" spans="2:16" ht="15.75" x14ac:dyDescent="0.25">
      <c r="C21" s="4"/>
      <c r="D21" s="59" t="s">
        <v>18</v>
      </c>
      <c r="E21" s="59"/>
      <c r="F21" s="59"/>
      <c r="G21" s="59"/>
      <c r="H21" s="15"/>
      <c r="I21" s="17"/>
      <c r="J21" s="17"/>
      <c r="K21" s="17"/>
      <c r="O21" s="7"/>
    </row>
    <row r="22" spans="2:16" ht="15.75" x14ac:dyDescent="0.25">
      <c r="C22" s="4"/>
      <c r="D22" s="59" t="s">
        <v>19</v>
      </c>
      <c r="E22" s="59"/>
      <c r="F22" s="59"/>
      <c r="G22" s="59"/>
      <c r="H22" s="15"/>
      <c r="I22" s="17"/>
      <c r="J22" s="17"/>
      <c r="K22" s="17"/>
      <c r="O22" s="7"/>
    </row>
    <row r="23" spans="2:16" ht="15.75" x14ac:dyDescent="0.25">
      <c r="C23" s="4"/>
      <c r="D23" s="59" t="s">
        <v>20</v>
      </c>
      <c r="E23" s="59"/>
      <c r="F23" s="59"/>
      <c r="G23" s="59"/>
      <c r="H23" s="15"/>
      <c r="I23" s="17"/>
      <c r="J23" s="17"/>
      <c r="K23" s="17"/>
      <c r="O23" s="7"/>
    </row>
    <row r="24" spans="2:16" ht="15.75" x14ac:dyDescent="0.25">
      <c r="B24" s="4"/>
      <c r="C24" s="4"/>
      <c r="D24" s="4"/>
      <c r="E24" s="4"/>
      <c r="F24" s="4"/>
      <c r="G24" s="18"/>
      <c r="H24" s="18"/>
      <c r="I24" s="4"/>
      <c r="J24" s="4"/>
      <c r="K24" s="7"/>
      <c r="L24" s="7"/>
      <c r="M24" s="7"/>
    </row>
    <row r="25" spans="2:16" ht="15.75" x14ac:dyDescent="0.25">
      <c r="B25" s="19" t="s">
        <v>21</v>
      </c>
      <c r="C25" s="4"/>
      <c r="D25" s="4"/>
      <c r="E25" s="4"/>
      <c r="F25" s="4"/>
      <c r="G25" s="4"/>
      <c r="H25" s="4"/>
      <c r="I25" s="19" t="s">
        <v>22</v>
      </c>
      <c r="J25" s="4"/>
      <c r="K25" s="4"/>
      <c r="O25" s="7"/>
    </row>
    <row r="26" spans="2:16" ht="30" customHeight="1" x14ac:dyDescent="0.25">
      <c r="B26" s="9" t="s">
        <v>23</v>
      </c>
      <c r="C26" s="20" t="s">
        <v>24</v>
      </c>
      <c r="D26" s="9" t="s">
        <v>25</v>
      </c>
      <c r="E26" s="20" t="s">
        <v>26</v>
      </c>
      <c r="F26" s="18"/>
      <c r="G26" s="18"/>
      <c r="H26" s="4"/>
      <c r="I26" s="9" t="s">
        <v>23</v>
      </c>
      <c r="J26" s="20" t="s">
        <v>24</v>
      </c>
      <c r="K26" s="9" t="s">
        <v>25</v>
      </c>
      <c r="L26" s="20" t="s">
        <v>27</v>
      </c>
      <c r="M26" s="21"/>
    </row>
    <row r="27" spans="2:16" ht="15.75" x14ac:dyDescent="0.25">
      <c r="B27" s="22">
        <v>45187</v>
      </c>
      <c r="C27" s="23">
        <v>2.967123287671233</v>
      </c>
      <c r="D27" s="24">
        <v>5.8749999999999997E-2</v>
      </c>
      <c r="E27" s="25">
        <v>1800</v>
      </c>
      <c r="F27" s="31"/>
      <c r="G27" s="31"/>
      <c r="H27" s="4"/>
      <c r="I27" s="22">
        <v>44166</v>
      </c>
      <c r="J27" s="23">
        <v>0.16986301369863013</v>
      </c>
      <c r="K27" s="26">
        <v>3.9399999999999998E-2</v>
      </c>
      <c r="L27" s="25">
        <v>479900</v>
      </c>
      <c r="M27" s="21"/>
    </row>
    <row r="28" spans="2:16" ht="15.75" x14ac:dyDescent="0.25">
      <c r="B28" s="22">
        <v>45673</v>
      </c>
      <c r="C28" s="23">
        <v>4.2986301369863016</v>
      </c>
      <c r="D28" s="27">
        <v>4.1250000000000002E-2</v>
      </c>
      <c r="E28" s="25">
        <v>1200</v>
      </c>
      <c r="F28" s="31"/>
      <c r="G28" s="31"/>
      <c r="H28" s="4"/>
      <c r="I28" s="22">
        <v>51471</v>
      </c>
      <c r="J28" s="23">
        <v>20.183561643835617</v>
      </c>
      <c r="K28" s="26">
        <v>4.9000000000000002E-2</v>
      </c>
      <c r="L28" s="25">
        <v>284300</v>
      </c>
      <c r="M28" s="21"/>
      <c r="P28" s="7"/>
    </row>
    <row r="29" spans="2:16" ht="15.75" x14ac:dyDescent="0.25">
      <c r="B29" s="22">
        <v>46199</v>
      </c>
      <c r="C29" s="23">
        <v>5.7397260273972606</v>
      </c>
      <c r="D29" s="27">
        <v>5.3749999999999999E-2</v>
      </c>
      <c r="E29" s="25">
        <v>1500</v>
      </c>
      <c r="F29" s="31"/>
      <c r="G29" s="31"/>
      <c r="H29" s="4"/>
      <c r="I29" s="22">
        <v>45165</v>
      </c>
      <c r="J29" s="23">
        <v>2.9068493150684933</v>
      </c>
      <c r="K29" s="26">
        <v>4.5999999999999999E-2</v>
      </c>
      <c r="L29" s="25">
        <v>168600</v>
      </c>
      <c r="M29" s="21"/>
    </row>
    <row r="30" spans="2:16" ht="15.75" x14ac:dyDescent="0.25">
      <c r="B30" s="22">
        <v>47602</v>
      </c>
      <c r="C30" s="23">
        <v>9.5835616438356173</v>
      </c>
      <c r="D30" s="27">
        <v>6.8750000000000006E-2</v>
      </c>
      <c r="E30" s="25">
        <v>2000</v>
      </c>
      <c r="F30" s="31"/>
      <c r="G30" s="31"/>
      <c r="H30" s="4"/>
      <c r="I30" s="22">
        <v>46992</v>
      </c>
      <c r="J30" s="23">
        <v>7.912328767123288</v>
      </c>
      <c r="K30" s="26">
        <v>4.9000000000000002E-2</v>
      </c>
      <c r="L30" s="25">
        <v>347500</v>
      </c>
      <c r="M30" s="21"/>
    </row>
    <row r="31" spans="2:16" ht="15.75" x14ac:dyDescent="0.25">
      <c r="B31" s="22">
        <v>52492</v>
      </c>
      <c r="C31" s="23">
        <v>22.980821917808218</v>
      </c>
      <c r="D31" s="27">
        <v>7.3749999999999996E-2</v>
      </c>
      <c r="E31" s="25">
        <v>850</v>
      </c>
      <c r="F31" s="31"/>
      <c r="G31" s="31"/>
      <c r="H31" s="4"/>
      <c r="I31" s="22">
        <v>52470</v>
      </c>
      <c r="J31" s="23">
        <v>22.920547945205481</v>
      </c>
      <c r="K31" s="26">
        <v>5.1499999999999997E-2</v>
      </c>
      <c r="L31" s="25">
        <v>262950</v>
      </c>
      <c r="M31" s="21"/>
    </row>
    <row r="32" spans="2:16" ht="15.75" x14ac:dyDescent="0.25">
      <c r="B32" s="22">
        <v>53110</v>
      </c>
      <c r="C32" s="23">
        <v>24.673972602739727</v>
      </c>
      <c r="D32" s="24">
        <v>5.8749999999999997E-2</v>
      </c>
      <c r="E32" s="25">
        <v>2000</v>
      </c>
      <c r="F32" s="31"/>
      <c r="G32" s="31"/>
      <c r="H32" s="4"/>
      <c r="I32" s="28"/>
      <c r="J32" s="29"/>
      <c r="K32" s="32"/>
      <c r="L32" s="31"/>
      <c r="M32" s="21"/>
    </row>
    <row r="33" spans="2:34" ht="15.75" x14ac:dyDescent="0.25">
      <c r="B33" s="28"/>
      <c r="C33" s="29"/>
      <c r="D33" s="30"/>
      <c r="E33" s="31"/>
      <c r="F33" s="4"/>
      <c r="G33" s="28"/>
      <c r="H33" s="29"/>
      <c r="I33" s="32"/>
    </row>
    <row r="34" spans="2:34" ht="15.75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34" ht="15.75" x14ac:dyDescent="0.25">
      <c r="B35" s="19" t="s">
        <v>41</v>
      </c>
      <c r="C35" s="4"/>
      <c r="D35" s="4"/>
      <c r="E35" s="4"/>
      <c r="F35" s="4"/>
      <c r="G35" s="4"/>
      <c r="H35" s="4"/>
      <c r="I35" s="19" t="s">
        <v>46</v>
      </c>
      <c r="J35" s="4"/>
      <c r="K35" s="4"/>
    </row>
    <row r="36" spans="2:34" ht="31.5" x14ac:dyDescent="0.25">
      <c r="B36" s="9" t="s">
        <v>29</v>
      </c>
      <c r="C36" s="9" t="s">
        <v>23</v>
      </c>
      <c r="D36" s="20" t="s">
        <v>24</v>
      </c>
      <c r="E36" s="60" t="s">
        <v>25</v>
      </c>
      <c r="F36" s="60"/>
      <c r="G36" s="20" t="s">
        <v>26</v>
      </c>
      <c r="H36" s="4"/>
      <c r="I36" s="48" t="s">
        <v>23</v>
      </c>
      <c r="J36" s="20" t="s">
        <v>24</v>
      </c>
      <c r="K36" s="48" t="s">
        <v>25</v>
      </c>
      <c r="L36" s="20" t="s">
        <v>26</v>
      </c>
    </row>
    <row r="37" spans="2:34" ht="15.75" x14ac:dyDescent="0.25">
      <c r="B37" s="22" t="s">
        <v>30</v>
      </c>
      <c r="C37" s="22">
        <v>46741</v>
      </c>
      <c r="D37" s="12">
        <v>3.0815486526464722</v>
      </c>
      <c r="E37" s="61">
        <v>2.7799999999999998E-2</v>
      </c>
      <c r="F37" s="61"/>
      <c r="G37" s="33">
        <v>1411.125</v>
      </c>
      <c r="H37" s="4"/>
      <c r="I37" s="22">
        <v>45189</v>
      </c>
      <c r="J37" s="12">
        <v>2.9726027397260273</v>
      </c>
      <c r="K37" s="26" t="s">
        <v>47</v>
      </c>
      <c r="L37" s="25">
        <v>665</v>
      </c>
    </row>
    <row r="38" spans="2:34" ht="15.75" x14ac:dyDescent="0.25">
      <c r="B38" s="22" t="s">
        <v>31</v>
      </c>
      <c r="C38" s="22">
        <v>46741</v>
      </c>
      <c r="D38" s="12">
        <v>3.0815486526464722</v>
      </c>
      <c r="E38" s="73">
        <v>6.0000000000000001E-3</v>
      </c>
      <c r="F38" s="73"/>
      <c r="G38" s="33">
        <v>53.25</v>
      </c>
      <c r="H38" s="4"/>
    </row>
    <row r="39" spans="2:34" ht="15.75" x14ac:dyDescent="0.25">
      <c r="B39" s="22" t="s">
        <v>31</v>
      </c>
      <c r="C39" s="22">
        <v>46741</v>
      </c>
      <c r="D39" s="12">
        <v>3.0815486526464722</v>
      </c>
      <c r="E39" s="61">
        <v>4.0599999999999997E-2</v>
      </c>
      <c r="F39" s="61"/>
      <c r="G39" s="33">
        <v>51.423797646540002</v>
      </c>
      <c r="H39" s="4"/>
      <c r="I39" s="19" t="s">
        <v>28</v>
      </c>
      <c r="J39" s="4"/>
      <c r="K39" s="4"/>
    </row>
    <row r="40" spans="2:34" ht="31.5" x14ac:dyDescent="0.25">
      <c r="B40" s="34" t="s">
        <v>32</v>
      </c>
      <c r="C40" s="35">
        <v>46741</v>
      </c>
      <c r="D40" s="36">
        <v>3.081548652646473</v>
      </c>
      <c r="E40" s="62" t="s">
        <v>33</v>
      </c>
      <c r="F40" s="62"/>
      <c r="G40" s="37">
        <v>111.82499997870001</v>
      </c>
      <c r="H40" s="4"/>
      <c r="I40" s="9" t="s">
        <v>39</v>
      </c>
      <c r="J40" s="20" t="s">
        <v>45</v>
      </c>
      <c r="K40" s="20" t="s">
        <v>44</v>
      </c>
      <c r="L40" s="4"/>
    </row>
    <row r="41" spans="2:34" ht="31.5" x14ac:dyDescent="0.25">
      <c r="B41" s="34" t="s">
        <v>34</v>
      </c>
      <c r="C41" s="35">
        <v>46011</v>
      </c>
      <c r="D41" s="36">
        <v>3.3112682280159076</v>
      </c>
      <c r="E41" s="62" t="s">
        <v>35</v>
      </c>
      <c r="F41" s="62"/>
      <c r="G41" s="37">
        <v>272.8</v>
      </c>
      <c r="H41" s="4"/>
      <c r="I41" s="22" t="s">
        <v>42</v>
      </c>
      <c r="J41" s="33">
        <v>0</v>
      </c>
      <c r="K41" s="33">
        <v>0</v>
      </c>
      <c r="L41" s="4"/>
    </row>
    <row r="42" spans="2:34" ht="15.75" x14ac:dyDescent="0.25">
      <c r="B42" s="38"/>
      <c r="C42" s="39"/>
      <c r="D42" s="40"/>
      <c r="E42" s="40"/>
      <c r="F42" s="41"/>
      <c r="G42" s="4"/>
      <c r="H42" s="4"/>
      <c r="I42" s="22" t="s">
        <v>43</v>
      </c>
      <c r="J42" s="33">
        <v>0</v>
      </c>
      <c r="K42" s="33">
        <v>0</v>
      </c>
    </row>
    <row r="43" spans="2:34" ht="15.75" x14ac:dyDescent="0.25">
      <c r="B43" s="38"/>
      <c r="C43" s="39"/>
      <c r="D43" s="40"/>
      <c r="E43" s="40"/>
      <c r="F43" s="41"/>
      <c r="G43" s="4"/>
      <c r="H43" s="4"/>
      <c r="I43" s="4"/>
      <c r="J43" s="4"/>
      <c r="K43" s="4"/>
    </row>
    <row r="44" spans="2:34" ht="15.75" x14ac:dyDescent="0.25">
      <c r="B44" s="42" t="s">
        <v>48</v>
      </c>
      <c r="C44" s="43"/>
      <c r="D44" s="43"/>
      <c r="M44" s="4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34" ht="15.75" x14ac:dyDescent="0.25">
      <c r="B45" s="19" t="s">
        <v>36</v>
      </c>
      <c r="M45" s="4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65" spans="2:10" ht="15.75" x14ac:dyDescent="0.25">
      <c r="B65" s="19" t="s">
        <v>37</v>
      </c>
      <c r="E65" s="19" t="s">
        <v>38</v>
      </c>
      <c r="H65" s="19" t="s">
        <v>39</v>
      </c>
      <c r="J65" s="19" t="s">
        <v>40</v>
      </c>
    </row>
  </sheetData>
  <mergeCells count="26">
    <mergeCell ref="E39:F39"/>
    <mergeCell ref="E40:F40"/>
    <mergeCell ref="E41:F41"/>
    <mergeCell ref="D9:E10"/>
    <mergeCell ref="D11:E11"/>
    <mergeCell ref="D12:E12"/>
    <mergeCell ref="D13:E13"/>
    <mergeCell ref="D20:G20"/>
    <mergeCell ref="D15:E15"/>
    <mergeCell ref="D16:E16"/>
    <mergeCell ref="D18:E19"/>
    <mergeCell ref="E37:F37"/>
    <mergeCell ref="E38:F38"/>
    <mergeCell ref="H20:I20"/>
    <mergeCell ref="D21:G21"/>
    <mergeCell ref="D22:G22"/>
    <mergeCell ref="D23:G23"/>
    <mergeCell ref="E36:F36"/>
    <mergeCell ref="I18:I19"/>
    <mergeCell ref="D14:E14"/>
    <mergeCell ref="D2:H3"/>
    <mergeCell ref="F18:F19"/>
    <mergeCell ref="G18:G19"/>
    <mergeCell ref="H18:H19"/>
    <mergeCell ref="D4:I4"/>
    <mergeCell ref="D5:I5"/>
  </mergeCells>
  <pageMargins left="0.23622047244094491" right="0.23622047244094491" top="0.25590551181102361" bottom="0.25590551181102361" header="0.31496062992125984" footer="0.31496062992125984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Portafolio Deuda - GE</vt:lpstr>
      <vt:lpstr>'Portafolio Deuda - GE'!Área_de_impresión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ECP</dc:creator>
  <cp:lastModifiedBy>ECP</cp:lastModifiedBy>
  <cp:lastPrinted>2020-11-06T16:55:59Z</cp:lastPrinted>
  <dcterms:created xsi:type="dcterms:W3CDTF">2020-07-01T02:58:25Z</dcterms:created>
  <dcterms:modified xsi:type="dcterms:W3CDTF">2020-11-06T17:05:11Z</dcterms:modified>
</cp:coreProperties>
</file>